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8_{8028FD4F-C2DA-41FE-AB35-E31BD9FFEFF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3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3" i="1"/>
  <c r="J3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</calcChain>
</file>

<file path=xl/sharedStrings.xml><?xml version="1.0" encoding="utf-8"?>
<sst xmlns="http://schemas.openxmlformats.org/spreadsheetml/2006/main" count="20" uniqueCount="17">
  <si>
    <t>batch Deg%</t>
  </si>
  <si>
    <t>sales/sq.ft.</t>
  </si>
  <si>
    <t>median income</t>
  </si>
  <si>
    <t>loyalty card usage</t>
  </si>
  <si>
    <t>sales growth</t>
  </si>
  <si>
    <t>(a) BatchDeg Vs Sales/sq.ft</t>
  </si>
  <si>
    <t>(b) median income vs sales/square ft</t>
  </si>
  <si>
    <t>©median age vs sales/square ft</t>
  </si>
  <si>
    <t>median age+E38D2:F37D2:E37D2:E3D2:E37</t>
  </si>
  <si>
    <t>(d) loyalty card % vs sales growth</t>
  </si>
  <si>
    <t>The relationship is increasing between median income and sales per square foot.</t>
  </si>
  <si>
    <t>the relationship is weakly increasing between  median age and per square foot sales</t>
  </si>
  <si>
    <t>According to the scatter loyalty card and sales growth posses weak or no relationship at all based on the data</t>
  </si>
  <si>
    <t xml:space="preserve"> The relationship is increasing and hence showing that  sales increase as get to a higher Batch deg albeit at a small marginal rate.</t>
  </si>
  <si>
    <t>higher median incomes mean higher sales per square ft. the stores should therefore be put around neighbourhoods with higher median incomes</t>
  </si>
  <si>
    <t>higher median age means higher sales upto a point at 45 years where the is a decline.  The stores should target the middle ages.</t>
  </si>
  <si>
    <t>loyalty cards have a very small small effect on sales growth and the business should invest in other loyalty mechanisms that deliver better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</si>
</sst>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Sheet1!$G$2</c:f>
              <c:strCache>
                <c:ptCount val="1"/>
                <c:pt idx="0">
                  <c:v>sales/sq.ft.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3.9488188976377951E-2"/>
                  <c:y val="1.194918343540390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Sheet1!$B$3:$B$76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Sheet1!$G$3:$G$76</c:f>
              <c:numCache>
                <c:formatCode>General</c:formatCode>
                <c:ptCount val="74"/>
                <c:pt idx="0">
                  <c:v>897</c:v>
                </c:pt>
                <c:pt idx="1">
                  <c:v>895</c:v>
                </c:pt>
                <c:pt idx="2">
                  <c:v>325</c:v>
                </c:pt>
                <c:pt idx="3">
                  <c:v>1879</c:v>
                </c:pt>
                <c:pt idx="4">
                  <c:v>1522</c:v>
                </c:pt>
                <c:pt idx="5">
                  <c:v>658</c:v>
                </c:pt>
                <c:pt idx="6">
                  <c:v>365</c:v>
                </c:pt>
                <c:pt idx="7">
                  <c:v>2489</c:v>
                </c:pt>
                <c:pt idx="8">
                  <c:v>3254</c:v>
                </c:pt>
                <c:pt idx="9">
                  <c:v>1256</c:v>
                </c:pt>
                <c:pt idx="10">
                  <c:v>1254</c:v>
                </c:pt>
                <c:pt idx="11">
                  <c:v>1248</c:v>
                </c:pt>
                <c:pt idx="12">
                  <c:v>2355</c:v>
                </c:pt>
                <c:pt idx="13">
                  <c:v>1458</c:v>
                </c:pt>
                <c:pt idx="14">
                  <c:v>1544</c:v>
                </c:pt>
                <c:pt idx="15">
                  <c:v>1248</c:v>
                </c:pt>
                <c:pt idx="16">
                  <c:v>1254</c:v>
                </c:pt>
                <c:pt idx="17">
                  <c:v>1256</c:v>
                </c:pt>
                <c:pt idx="18">
                  <c:v>1215</c:v>
                </c:pt>
                <c:pt idx="19">
                  <c:v>1899</c:v>
                </c:pt>
                <c:pt idx="20">
                  <c:v>1644</c:v>
                </c:pt>
                <c:pt idx="21">
                  <c:v>2588</c:v>
                </c:pt>
                <c:pt idx="22">
                  <c:v>3624</c:v>
                </c:pt>
                <c:pt idx="23">
                  <c:v>3254</c:v>
                </c:pt>
                <c:pt idx="24">
                  <c:v>3254</c:v>
                </c:pt>
                <c:pt idx="25">
                  <c:v>1589</c:v>
                </c:pt>
                <c:pt idx="26">
                  <c:v>2479</c:v>
                </c:pt>
                <c:pt idx="27">
                  <c:v>1245</c:v>
                </c:pt>
                <c:pt idx="28">
                  <c:v>1248</c:v>
                </c:pt>
                <c:pt idx="29">
                  <c:v>1245</c:v>
                </c:pt>
                <c:pt idx="30">
                  <c:v>1254</c:v>
                </c:pt>
                <c:pt idx="31">
                  <c:v>7845</c:v>
                </c:pt>
                <c:pt idx="32">
                  <c:v>2354</c:v>
                </c:pt>
                <c:pt idx="33">
                  <c:v>2485</c:v>
                </c:pt>
                <c:pt idx="34">
                  <c:v>214</c:v>
                </c:pt>
                <c:pt idx="35">
                  <c:v>521</c:v>
                </c:pt>
                <c:pt idx="36">
                  <c:v>452</c:v>
                </c:pt>
                <c:pt idx="37">
                  <c:v>125</c:v>
                </c:pt>
                <c:pt idx="38">
                  <c:v>1259</c:v>
                </c:pt>
                <c:pt idx="39">
                  <c:v>4568</c:v>
                </c:pt>
                <c:pt idx="40">
                  <c:v>3654</c:v>
                </c:pt>
                <c:pt idx="41">
                  <c:v>2587</c:v>
                </c:pt>
                <c:pt idx="42">
                  <c:v>1254</c:v>
                </c:pt>
                <c:pt idx="43">
                  <c:v>2145</c:v>
                </c:pt>
                <c:pt idx="44">
                  <c:v>3254</c:v>
                </c:pt>
                <c:pt idx="45">
                  <c:v>1258</c:v>
                </c:pt>
                <c:pt idx="46">
                  <c:v>3258</c:v>
                </c:pt>
                <c:pt idx="47">
                  <c:v>6547</c:v>
                </c:pt>
                <c:pt idx="48">
                  <c:v>6523</c:v>
                </c:pt>
                <c:pt idx="49">
                  <c:v>6547</c:v>
                </c:pt>
                <c:pt idx="50">
                  <c:v>6547</c:v>
                </c:pt>
                <c:pt idx="51">
                  <c:v>6524</c:v>
                </c:pt>
                <c:pt idx="52">
                  <c:v>6524</c:v>
                </c:pt>
                <c:pt idx="53">
                  <c:v>6524</c:v>
                </c:pt>
                <c:pt idx="54">
                  <c:v>6542</c:v>
                </c:pt>
                <c:pt idx="55">
                  <c:v>4545</c:v>
                </c:pt>
                <c:pt idx="56">
                  <c:v>2458</c:v>
                </c:pt>
                <c:pt idx="57">
                  <c:v>7578</c:v>
                </c:pt>
                <c:pt idx="58">
                  <c:v>2154</c:v>
                </c:pt>
                <c:pt idx="59">
                  <c:v>52545</c:v>
                </c:pt>
                <c:pt idx="60">
                  <c:v>2154</c:v>
                </c:pt>
                <c:pt idx="61">
                  <c:v>2145</c:v>
                </c:pt>
                <c:pt idx="62">
                  <c:v>3258</c:v>
                </c:pt>
                <c:pt idx="63">
                  <c:v>3254</c:v>
                </c:pt>
                <c:pt idx="64">
                  <c:v>2312</c:v>
                </c:pt>
                <c:pt idx="65">
                  <c:v>3254</c:v>
                </c:pt>
                <c:pt idx="66">
                  <c:v>3689</c:v>
                </c:pt>
                <c:pt idx="67">
                  <c:v>3258</c:v>
                </c:pt>
                <c:pt idx="68">
                  <c:v>3252</c:v>
                </c:pt>
                <c:pt idx="69">
                  <c:v>3215</c:v>
                </c:pt>
                <c:pt idx="70">
                  <c:v>1667</c:v>
                </c:pt>
                <c:pt idx="71">
                  <c:v>3569</c:v>
                </c:pt>
                <c:pt idx="72">
                  <c:v>654</c:v>
                </c:pt>
                <c:pt idx="73">
                  <c:v>1789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D1-4670-89D4-097A691A0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3210784"/>
        <c:axId val="253212744"/>
      </c:scatterChart>
      <c:valAx>
        <c:axId val="253210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batch deg%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12744"/>
        <c:crosses val="autoZero"/>
        <c:crossBetween val="midCat"/>
      </c:valAx>
      <c:valAx>
        <c:axId val="253212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10784"/>
        <c:crosses val="autoZero"/>
        <c:crossBetween val="midCat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median age vs sales per square 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Sheet1!$F$3:$F$76</c:f>
              <c:numCache>
                <c:formatCode>General</c:formatCode>
                <c:ptCount val="74"/>
                <c:pt idx="0">
                  <c:v>45</c:v>
                </c:pt>
                <c:pt idx="1">
                  <c:v>25</c:v>
                </c:pt>
                <c:pt idx="2">
                  <c:v>26</c:v>
                </c:pt>
                <c:pt idx="3">
                  <c:v>28</c:v>
                </c:pt>
                <c:pt idx="4">
                  <c:v>27</c:v>
                </c:pt>
                <c:pt idx="5">
                  <c:v>38</c:v>
                </c:pt>
                <c:pt idx="6">
                  <c:v>37</c:v>
                </c:pt>
                <c:pt idx="7">
                  <c:v>40</c:v>
                </c:pt>
                <c:pt idx="8">
                  <c:v>41</c:v>
                </c:pt>
                <c:pt idx="9">
                  <c:v>23</c:v>
                </c:pt>
                <c:pt idx="10">
                  <c:v>26</c:v>
                </c:pt>
                <c:pt idx="11">
                  <c:v>29</c:v>
                </c:pt>
                <c:pt idx="12">
                  <c:v>33</c:v>
                </c:pt>
                <c:pt idx="13">
                  <c:v>36</c:v>
                </c:pt>
                <c:pt idx="14">
                  <c:v>35</c:v>
                </c:pt>
                <c:pt idx="15">
                  <c:v>56</c:v>
                </c:pt>
                <c:pt idx="16">
                  <c:v>78</c:v>
                </c:pt>
                <c:pt idx="17">
                  <c:v>24</c:v>
                </c:pt>
                <c:pt idx="18">
                  <c:v>35</c:v>
                </c:pt>
                <c:pt idx="19">
                  <c:v>50</c:v>
                </c:pt>
                <c:pt idx="20">
                  <c:v>42</c:v>
                </c:pt>
                <c:pt idx="21">
                  <c:v>25</c:v>
                </c:pt>
                <c:pt idx="22">
                  <c:v>26</c:v>
                </c:pt>
                <c:pt idx="23">
                  <c:v>24</c:v>
                </c:pt>
                <c:pt idx="24">
                  <c:v>28</c:v>
                </c:pt>
                <c:pt idx="25">
                  <c:v>29</c:v>
                </c:pt>
                <c:pt idx="26">
                  <c:v>27</c:v>
                </c:pt>
                <c:pt idx="27">
                  <c:v>21</c:v>
                </c:pt>
                <c:pt idx="28">
                  <c:v>26</c:v>
                </c:pt>
                <c:pt idx="29">
                  <c:v>28</c:v>
                </c:pt>
                <c:pt idx="30">
                  <c:v>29</c:v>
                </c:pt>
                <c:pt idx="31">
                  <c:v>25</c:v>
                </c:pt>
                <c:pt idx="32">
                  <c:v>24</c:v>
                </c:pt>
                <c:pt idx="33">
                  <c:v>26</c:v>
                </c:pt>
                <c:pt idx="34">
                  <c:v>25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24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26</c:v>
                </c:pt>
                <c:pt idx="43">
                  <c:v>34</c:v>
                </c:pt>
                <c:pt idx="44">
                  <c:v>35</c:v>
                </c:pt>
                <c:pt idx="45">
                  <c:v>36</c:v>
                </c:pt>
                <c:pt idx="46">
                  <c:v>38</c:v>
                </c:pt>
                <c:pt idx="47">
                  <c:v>37</c:v>
                </c:pt>
                <c:pt idx="48">
                  <c:v>39</c:v>
                </c:pt>
                <c:pt idx="49">
                  <c:v>34</c:v>
                </c:pt>
                <c:pt idx="50">
                  <c:v>36</c:v>
                </c:pt>
                <c:pt idx="51">
                  <c:v>45</c:v>
                </c:pt>
                <c:pt idx="52">
                  <c:v>43</c:v>
                </c:pt>
                <c:pt idx="53">
                  <c:v>42</c:v>
                </c:pt>
                <c:pt idx="54">
                  <c:v>40</c:v>
                </c:pt>
                <c:pt idx="55">
                  <c:v>30</c:v>
                </c:pt>
                <c:pt idx="56">
                  <c:v>20</c:v>
                </c:pt>
                <c:pt idx="57">
                  <c:v>36</c:v>
                </c:pt>
                <c:pt idx="58">
                  <c:v>45</c:v>
                </c:pt>
                <c:pt idx="59">
                  <c:v>42</c:v>
                </c:pt>
                <c:pt idx="60">
                  <c:v>43</c:v>
                </c:pt>
                <c:pt idx="61">
                  <c:v>35</c:v>
                </c:pt>
                <c:pt idx="62">
                  <c:v>38</c:v>
                </c:pt>
                <c:pt idx="63">
                  <c:v>37</c:v>
                </c:pt>
                <c:pt idx="64">
                  <c:v>39</c:v>
                </c:pt>
                <c:pt idx="65">
                  <c:v>34</c:v>
                </c:pt>
                <c:pt idx="66">
                  <c:v>38</c:v>
                </c:pt>
                <c:pt idx="67">
                  <c:v>36</c:v>
                </c:pt>
                <c:pt idx="68">
                  <c:v>38</c:v>
                </c:pt>
                <c:pt idx="69">
                  <c:v>25</c:v>
                </c:pt>
                <c:pt idx="70">
                  <c:v>35</c:v>
                </c:pt>
                <c:pt idx="71">
                  <c:v>38</c:v>
                </c:pt>
                <c:pt idx="72">
                  <c:v>29</c:v>
                </c:pt>
                <c:pt idx="73">
                  <c:v>35</c:v>
                </c:pt>
              </c:numCache>
            </c:numRef>
          </c:xVal>
          <c:yVal>
            <c:numRef>
              <c:f>Sheet1!$G$3:$G$76</c:f>
              <c:numCache>
                <c:formatCode>General</c:formatCode>
                <c:ptCount val="74"/>
                <c:pt idx="0">
                  <c:v>897</c:v>
                </c:pt>
                <c:pt idx="1">
                  <c:v>895</c:v>
                </c:pt>
                <c:pt idx="2">
                  <c:v>325</c:v>
                </c:pt>
                <c:pt idx="3">
                  <c:v>1879</c:v>
                </c:pt>
                <c:pt idx="4">
                  <c:v>1522</c:v>
                </c:pt>
                <c:pt idx="5">
                  <c:v>658</c:v>
                </c:pt>
                <c:pt idx="6">
                  <c:v>365</c:v>
                </c:pt>
                <c:pt idx="7">
                  <c:v>2489</c:v>
                </c:pt>
                <c:pt idx="8">
                  <c:v>3254</c:v>
                </c:pt>
                <c:pt idx="9">
                  <c:v>1256</c:v>
                </c:pt>
                <c:pt idx="10">
                  <c:v>1254</c:v>
                </c:pt>
                <c:pt idx="11">
                  <c:v>1248</c:v>
                </c:pt>
                <c:pt idx="12">
                  <c:v>2355</c:v>
                </c:pt>
                <c:pt idx="13">
                  <c:v>1458</c:v>
                </c:pt>
                <c:pt idx="14">
                  <c:v>1544</c:v>
                </c:pt>
                <c:pt idx="15">
                  <c:v>1248</c:v>
                </c:pt>
                <c:pt idx="16">
                  <c:v>1254</c:v>
                </c:pt>
                <c:pt idx="17">
                  <c:v>1256</c:v>
                </c:pt>
                <c:pt idx="18">
                  <c:v>1215</c:v>
                </c:pt>
                <c:pt idx="19">
                  <c:v>1899</c:v>
                </c:pt>
                <c:pt idx="20">
                  <c:v>1644</c:v>
                </c:pt>
                <c:pt idx="21">
                  <c:v>2588</c:v>
                </c:pt>
                <c:pt idx="22">
                  <c:v>3624</c:v>
                </c:pt>
                <c:pt idx="23">
                  <c:v>3254</c:v>
                </c:pt>
                <c:pt idx="24">
                  <c:v>3254</c:v>
                </c:pt>
                <c:pt idx="25">
                  <c:v>1589</c:v>
                </c:pt>
                <c:pt idx="26">
                  <c:v>2479</c:v>
                </c:pt>
                <c:pt idx="27">
                  <c:v>1245</c:v>
                </c:pt>
                <c:pt idx="28">
                  <c:v>1248</c:v>
                </c:pt>
                <c:pt idx="29">
                  <c:v>1245</c:v>
                </c:pt>
                <c:pt idx="30">
                  <c:v>1254</c:v>
                </c:pt>
                <c:pt idx="31">
                  <c:v>7845</c:v>
                </c:pt>
                <c:pt idx="32">
                  <c:v>2354</c:v>
                </c:pt>
                <c:pt idx="33">
                  <c:v>2485</c:v>
                </c:pt>
                <c:pt idx="34">
                  <c:v>214</c:v>
                </c:pt>
                <c:pt idx="35">
                  <c:v>521</c:v>
                </c:pt>
                <c:pt idx="36">
                  <c:v>452</c:v>
                </c:pt>
                <c:pt idx="37">
                  <c:v>125</c:v>
                </c:pt>
                <c:pt idx="38">
                  <c:v>1259</c:v>
                </c:pt>
                <c:pt idx="39">
                  <c:v>4568</c:v>
                </c:pt>
                <c:pt idx="40">
                  <c:v>3654</c:v>
                </c:pt>
                <c:pt idx="41">
                  <c:v>2587</c:v>
                </c:pt>
                <c:pt idx="42">
                  <c:v>1254</c:v>
                </c:pt>
                <c:pt idx="43">
                  <c:v>2145</c:v>
                </c:pt>
                <c:pt idx="44">
                  <c:v>3254</c:v>
                </c:pt>
                <c:pt idx="45">
                  <c:v>1258</c:v>
                </c:pt>
                <c:pt idx="46">
                  <c:v>3258</c:v>
                </c:pt>
                <c:pt idx="47">
                  <c:v>6547</c:v>
                </c:pt>
                <c:pt idx="48">
                  <c:v>6523</c:v>
                </c:pt>
                <c:pt idx="49">
                  <c:v>6547</c:v>
                </c:pt>
                <c:pt idx="50">
                  <c:v>6547</c:v>
                </c:pt>
                <c:pt idx="51">
                  <c:v>6524</c:v>
                </c:pt>
                <c:pt idx="52">
                  <c:v>6524</c:v>
                </c:pt>
                <c:pt idx="53">
                  <c:v>6524</c:v>
                </c:pt>
                <c:pt idx="54">
                  <c:v>6542</c:v>
                </c:pt>
                <c:pt idx="55">
                  <c:v>4545</c:v>
                </c:pt>
                <c:pt idx="56">
                  <c:v>2458</c:v>
                </c:pt>
                <c:pt idx="57">
                  <c:v>7578</c:v>
                </c:pt>
                <c:pt idx="58">
                  <c:v>2154</c:v>
                </c:pt>
                <c:pt idx="59">
                  <c:v>52545</c:v>
                </c:pt>
                <c:pt idx="60">
                  <c:v>2154</c:v>
                </c:pt>
                <c:pt idx="61">
                  <c:v>2145</c:v>
                </c:pt>
                <c:pt idx="62">
                  <c:v>3258</c:v>
                </c:pt>
                <c:pt idx="63">
                  <c:v>3254</c:v>
                </c:pt>
                <c:pt idx="64">
                  <c:v>2312</c:v>
                </c:pt>
                <c:pt idx="65">
                  <c:v>3254</c:v>
                </c:pt>
                <c:pt idx="66">
                  <c:v>3689</c:v>
                </c:pt>
                <c:pt idx="67">
                  <c:v>3258</c:v>
                </c:pt>
                <c:pt idx="68">
                  <c:v>3252</c:v>
                </c:pt>
                <c:pt idx="69">
                  <c:v>3215</c:v>
                </c:pt>
                <c:pt idx="70">
                  <c:v>1667</c:v>
                </c:pt>
                <c:pt idx="71">
                  <c:v>3569</c:v>
                </c:pt>
                <c:pt idx="72">
                  <c:v>654</c:v>
                </c:pt>
                <c:pt idx="73">
                  <c:v>1789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ADE-4724-81FC-340DC1CE5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8701776"/>
        <c:axId val="298708440"/>
      </c:scatterChart>
      <c:valAx>
        <c:axId val="298701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708440"/>
        <c:crosses val="autoZero"/>
        <c:crossBetween val="midCat"/>
      </c:valAx>
      <c:valAx>
        <c:axId val="29870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sales/square ft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701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Sheet1!$E$2</c:f>
              <c:strCache>
                <c:ptCount val="1"/>
                <c:pt idx="0">
                  <c:v>sales growth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Sheet1!$D$3:$D$76</c:f>
              <c:numCache>
                <c:formatCode>General</c:formatCode>
                <c:ptCount val="74"/>
                <c:pt idx="0">
                  <c:v>25</c:v>
                </c:pt>
                <c:pt idx="1">
                  <c:v>32</c:v>
                </c:pt>
                <c:pt idx="2">
                  <c:v>12</c:v>
                </c:pt>
                <c:pt idx="3">
                  <c:v>19</c:v>
                </c:pt>
                <c:pt idx="4">
                  <c:v>23</c:v>
                </c:pt>
                <c:pt idx="5">
                  <c:v>25</c:v>
                </c:pt>
                <c:pt idx="6">
                  <c:v>26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24</c:v>
                </c:pt>
                <c:pt idx="12">
                  <c:v>28</c:v>
                </c:pt>
                <c:pt idx="14">
                  <c:v>26</c:v>
                </c:pt>
                <c:pt idx="15">
                  <c:v>24</c:v>
                </c:pt>
                <c:pt idx="16">
                  <c:v>28</c:v>
                </c:pt>
                <c:pt idx="17">
                  <c:v>26</c:v>
                </c:pt>
                <c:pt idx="18">
                  <c:v>24</c:v>
                </c:pt>
                <c:pt idx="19">
                  <c:v>25</c:v>
                </c:pt>
                <c:pt idx="20">
                  <c:v>23</c:v>
                </c:pt>
                <c:pt idx="21">
                  <c:v>27</c:v>
                </c:pt>
                <c:pt idx="22">
                  <c:v>29</c:v>
                </c:pt>
                <c:pt idx="23">
                  <c:v>32</c:v>
                </c:pt>
                <c:pt idx="24">
                  <c:v>36</c:v>
                </c:pt>
                <c:pt idx="25">
                  <c:v>34</c:v>
                </c:pt>
                <c:pt idx="26">
                  <c:v>39</c:v>
                </c:pt>
                <c:pt idx="27">
                  <c:v>35</c:v>
                </c:pt>
                <c:pt idx="28">
                  <c:v>38</c:v>
                </c:pt>
                <c:pt idx="29">
                  <c:v>34</c:v>
                </c:pt>
                <c:pt idx="30">
                  <c:v>36</c:v>
                </c:pt>
                <c:pt idx="31">
                  <c:v>32</c:v>
                </c:pt>
                <c:pt idx="32">
                  <c:v>38</c:v>
                </c:pt>
                <c:pt idx="33">
                  <c:v>39</c:v>
                </c:pt>
                <c:pt idx="34">
                  <c:v>25</c:v>
                </c:pt>
                <c:pt idx="35">
                  <c:v>24</c:v>
                </c:pt>
                <c:pt idx="36">
                  <c:v>28</c:v>
                </c:pt>
                <c:pt idx="37">
                  <c:v>29</c:v>
                </c:pt>
                <c:pt idx="38">
                  <c:v>27</c:v>
                </c:pt>
                <c:pt idx="39">
                  <c:v>24</c:v>
                </c:pt>
                <c:pt idx="40">
                  <c:v>26</c:v>
                </c:pt>
                <c:pt idx="41">
                  <c:v>25</c:v>
                </c:pt>
                <c:pt idx="42">
                  <c:v>24</c:v>
                </c:pt>
                <c:pt idx="43">
                  <c:v>29</c:v>
                </c:pt>
                <c:pt idx="44">
                  <c:v>24</c:v>
                </c:pt>
                <c:pt idx="45">
                  <c:v>23</c:v>
                </c:pt>
                <c:pt idx="46">
                  <c:v>24</c:v>
                </c:pt>
                <c:pt idx="47">
                  <c:v>26</c:v>
                </c:pt>
                <c:pt idx="48">
                  <c:v>28</c:v>
                </c:pt>
                <c:pt idx="49">
                  <c:v>27</c:v>
                </c:pt>
                <c:pt idx="50">
                  <c:v>28</c:v>
                </c:pt>
                <c:pt idx="51">
                  <c:v>29</c:v>
                </c:pt>
                <c:pt idx="52">
                  <c:v>27</c:v>
                </c:pt>
                <c:pt idx="53">
                  <c:v>28</c:v>
                </c:pt>
                <c:pt idx="54">
                  <c:v>24</c:v>
                </c:pt>
                <c:pt idx="55">
                  <c:v>26</c:v>
                </c:pt>
                <c:pt idx="56">
                  <c:v>292</c:v>
                </c:pt>
                <c:pt idx="57">
                  <c:v>82</c:v>
                </c:pt>
                <c:pt idx="58">
                  <c:v>72</c:v>
                </c:pt>
                <c:pt idx="59">
                  <c:v>82</c:v>
                </c:pt>
                <c:pt idx="60">
                  <c:v>926</c:v>
                </c:pt>
                <c:pt idx="61">
                  <c:v>24</c:v>
                </c:pt>
                <c:pt idx="62">
                  <c:v>25</c:v>
                </c:pt>
                <c:pt idx="63">
                  <c:v>272</c:v>
                </c:pt>
                <c:pt idx="64">
                  <c:v>82</c:v>
                </c:pt>
                <c:pt idx="65">
                  <c:v>6</c:v>
                </c:pt>
                <c:pt idx="66">
                  <c:v>34</c:v>
                </c:pt>
                <c:pt idx="67">
                  <c:v>10</c:v>
                </c:pt>
                <c:pt idx="68">
                  <c:v>9</c:v>
                </c:pt>
                <c:pt idx="69">
                  <c:v>6</c:v>
                </c:pt>
                <c:pt idx="70">
                  <c:v>8</c:v>
                </c:pt>
                <c:pt idx="71">
                  <c:v>16</c:v>
                </c:pt>
                <c:pt idx="72">
                  <c:v>17</c:v>
                </c:pt>
                <c:pt idx="73">
                  <c:v>19</c:v>
                </c:pt>
              </c:numCache>
            </c:numRef>
          </c:xVal>
          <c:yVal>
            <c:numRef>
              <c:f>Sheet1!$E$3:$E$76</c:f>
              <c:numCache>
                <c:formatCode>General</c:formatCode>
                <c:ptCount val="74"/>
                <c:pt idx="0">
                  <c:v>-0.2229654403567447</c:v>
                </c:pt>
                <c:pt idx="1">
                  <c:v>-63.687150837988824</c:v>
                </c:pt>
                <c:pt idx="2">
                  <c:v>478.15384615384619</c:v>
                </c:pt>
                <c:pt idx="3">
                  <c:v>-18.999467802022352</c:v>
                </c:pt>
                <c:pt idx="4">
                  <c:v>-56.767411300919846</c:v>
                </c:pt>
                <c:pt idx="5">
                  <c:v>-44.528875379939208</c:v>
                </c:pt>
                <c:pt idx="6">
                  <c:v>581.91780821917803</c:v>
                </c:pt>
                <c:pt idx="7">
                  <c:v>30.735235034150261</c:v>
                </c:pt>
                <c:pt idx="8">
                  <c:v>-61.401352181929937</c:v>
                </c:pt>
                <c:pt idx="9">
                  <c:v>-0.15923566878980894</c:v>
                </c:pt>
                <c:pt idx="10">
                  <c:v>-0.4784688995215311</c:v>
                </c:pt>
                <c:pt idx="11">
                  <c:v>88.701923076923066</c:v>
                </c:pt>
                <c:pt idx="12">
                  <c:v>-38.089171974522294</c:v>
                </c:pt>
                <c:pt idx="13">
                  <c:v>5.8984910836762685</c:v>
                </c:pt>
                <c:pt idx="14">
                  <c:v>-19.170984455958546</c:v>
                </c:pt>
                <c:pt idx="15">
                  <c:v>0.48076923076923078</c:v>
                </c:pt>
                <c:pt idx="16">
                  <c:v>0.15948963317384371</c:v>
                </c:pt>
                <c:pt idx="17">
                  <c:v>-3.2643312101910826</c:v>
                </c:pt>
                <c:pt idx="18">
                  <c:v>56.296296296296298</c:v>
                </c:pt>
                <c:pt idx="19">
                  <c:v>-13.428120063191153</c:v>
                </c:pt>
                <c:pt idx="20">
                  <c:v>57.420924574209245</c:v>
                </c:pt>
                <c:pt idx="21">
                  <c:v>40.030911901081915</c:v>
                </c:pt>
                <c:pt idx="22">
                  <c:v>-10.209713024282561</c:v>
                </c:pt>
                <c:pt idx="23">
                  <c:v>0</c:v>
                </c:pt>
                <c:pt idx="24">
                  <c:v>-51.167793484941612</c:v>
                </c:pt>
                <c:pt idx="25">
                  <c:v>56.010069225928262</c:v>
                </c:pt>
                <c:pt idx="26">
                  <c:v>-49.778136345300524</c:v>
                </c:pt>
                <c:pt idx="27">
                  <c:v>0.24096385542168677</c:v>
                </c:pt>
                <c:pt idx="28">
                  <c:v>-0.24038461538461539</c:v>
                </c:pt>
                <c:pt idx="29">
                  <c:v>0.72289156626506024</c:v>
                </c:pt>
                <c:pt idx="30">
                  <c:v>525.5980861244019</c:v>
                </c:pt>
                <c:pt idx="31">
                  <c:v>-69.993626513703006</c:v>
                </c:pt>
                <c:pt idx="32">
                  <c:v>5.5649957519116393</c:v>
                </c:pt>
                <c:pt idx="33">
                  <c:v>-91.388329979879273</c:v>
                </c:pt>
                <c:pt idx="34">
                  <c:v>143.45794392523365</c:v>
                </c:pt>
                <c:pt idx="35">
                  <c:v>-13.243761996161229</c:v>
                </c:pt>
                <c:pt idx="36">
                  <c:v>-72.345132743362825</c:v>
                </c:pt>
                <c:pt idx="37">
                  <c:v>907.19999999999993</c:v>
                </c:pt>
                <c:pt idx="38">
                  <c:v>262.82764098490867</c:v>
                </c:pt>
                <c:pt idx="39">
                  <c:v>-20.008756567425571</c:v>
                </c:pt>
                <c:pt idx="40">
                  <c:v>-29.200875752599892</c:v>
                </c:pt>
                <c:pt idx="41">
                  <c:v>-51.526865094704291</c:v>
                </c:pt>
                <c:pt idx="42">
                  <c:v>71.05263157894737</c:v>
                </c:pt>
                <c:pt idx="43">
                  <c:v>51.701631701631698</c:v>
                </c:pt>
                <c:pt idx="44">
                  <c:v>-61.339889366933008</c:v>
                </c:pt>
                <c:pt idx="45">
                  <c:v>158.98251192368841</c:v>
                </c:pt>
                <c:pt idx="46">
                  <c:v>100.95150399017803</c:v>
                </c:pt>
                <c:pt idx="47">
                  <c:v>-0.36658011302886817</c:v>
                </c:pt>
                <c:pt idx="48">
                  <c:v>0.36792886708569678</c:v>
                </c:pt>
                <c:pt idx="49">
                  <c:v>0</c:v>
                </c:pt>
                <c:pt idx="50">
                  <c:v>-0.35130594165266532</c:v>
                </c:pt>
                <c:pt idx="51">
                  <c:v>0</c:v>
                </c:pt>
                <c:pt idx="52">
                  <c:v>0</c:v>
                </c:pt>
                <c:pt idx="53">
                  <c:v>0.27590435315757206</c:v>
                </c:pt>
                <c:pt idx="54">
                  <c:v>-30.525833078569242</c:v>
                </c:pt>
                <c:pt idx="55">
                  <c:v>-45.918591859185923</c:v>
                </c:pt>
                <c:pt idx="56">
                  <c:v>208.29943043124493</c:v>
                </c:pt>
                <c:pt idx="57">
                  <c:v>-71.575613618368962</c:v>
                </c:pt>
                <c:pt idx="58">
                  <c:v>2339.41504178273</c:v>
                </c:pt>
                <c:pt idx="59">
                  <c:v>-95.900656580074212</c:v>
                </c:pt>
                <c:pt idx="60">
                  <c:v>-0.4178272980501393</c:v>
                </c:pt>
                <c:pt idx="61">
                  <c:v>51.888111888111887</c:v>
                </c:pt>
                <c:pt idx="62">
                  <c:v>-0.12277470841006752</c:v>
                </c:pt>
                <c:pt idx="63">
                  <c:v>-28.948985863552551</c:v>
                </c:pt>
                <c:pt idx="64">
                  <c:v>40.743944636678201</c:v>
                </c:pt>
                <c:pt idx="65">
                  <c:v>13.368162261831593</c:v>
                </c:pt>
                <c:pt idx="66">
                  <c:v>-11.683383030631607</c:v>
                </c:pt>
                <c:pt idx="67">
                  <c:v>-0.18416206261510129</c:v>
                </c:pt>
                <c:pt idx="68">
                  <c:v>-1.1377613776137763</c:v>
                </c:pt>
                <c:pt idx="69">
                  <c:v>-48.149300155520997</c:v>
                </c:pt>
                <c:pt idx="70">
                  <c:v>114.09718056388722</c:v>
                </c:pt>
                <c:pt idx="71">
                  <c:v>-81.675539366769399</c:v>
                </c:pt>
                <c:pt idx="72">
                  <c:v>173.54740061162079</c:v>
                </c:pt>
                <c:pt idx="73">
                  <c:v>-100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25B-4862-9FDE-57E5D4F32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796280"/>
        <c:axId val="259799024"/>
      </c:scatterChart>
      <c:valAx>
        <c:axId val="259796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799024"/>
        <c:crosses val="autoZero"/>
        <c:crossBetween val="midCat"/>
      </c:valAx>
      <c:valAx>
        <c:axId val="25979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796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median income vs sales per sq,ft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Sheet1!$I$2</c:f>
              <c:strCache>
                <c:ptCount val="1"/>
                <c:pt idx="0">
                  <c:v>sales/sq.ft.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Sheet1!$H$3:$H$76</c:f>
              <c:numCache>
                <c:formatCode>General</c:formatCode>
                <c:ptCount val="74"/>
                <c:pt idx="0">
                  <c:v>89700</c:v>
                </c:pt>
                <c:pt idx="1">
                  <c:v>89500</c:v>
                </c:pt>
                <c:pt idx="2">
                  <c:v>32500</c:v>
                </c:pt>
                <c:pt idx="3">
                  <c:v>187900</c:v>
                </c:pt>
                <c:pt idx="4">
                  <c:v>152200</c:v>
                </c:pt>
                <c:pt idx="5">
                  <c:v>65800</c:v>
                </c:pt>
                <c:pt idx="6">
                  <c:v>36500</c:v>
                </c:pt>
                <c:pt idx="7">
                  <c:v>248900</c:v>
                </c:pt>
                <c:pt idx="8">
                  <c:v>325400</c:v>
                </c:pt>
                <c:pt idx="9">
                  <c:v>125600</c:v>
                </c:pt>
                <c:pt idx="10">
                  <c:v>125400</c:v>
                </c:pt>
                <c:pt idx="11">
                  <c:v>124800</c:v>
                </c:pt>
                <c:pt idx="12">
                  <c:v>235500</c:v>
                </c:pt>
                <c:pt idx="13">
                  <c:v>145800</c:v>
                </c:pt>
                <c:pt idx="14">
                  <c:v>154400</c:v>
                </c:pt>
                <c:pt idx="15">
                  <c:v>124800</c:v>
                </c:pt>
                <c:pt idx="16">
                  <c:v>125400</c:v>
                </c:pt>
                <c:pt idx="17">
                  <c:v>125600</c:v>
                </c:pt>
                <c:pt idx="18">
                  <c:v>121500</c:v>
                </c:pt>
                <c:pt idx="19">
                  <c:v>189900</c:v>
                </c:pt>
                <c:pt idx="20">
                  <c:v>164400</c:v>
                </c:pt>
                <c:pt idx="21">
                  <c:v>258800</c:v>
                </c:pt>
                <c:pt idx="22">
                  <c:v>362400</c:v>
                </c:pt>
                <c:pt idx="23">
                  <c:v>325400</c:v>
                </c:pt>
                <c:pt idx="24">
                  <c:v>325400</c:v>
                </c:pt>
                <c:pt idx="25">
                  <c:v>158900</c:v>
                </c:pt>
                <c:pt idx="26">
                  <c:v>247900</c:v>
                </c:pt>
                <c:pt idx="27">
                  <c:v>124500</c:v>
                </c:pt>
                <c:pt idx="28">
                  <c:v>124800</c:v>
                </c:pt>
                <c:pt idx="29">
                  <c:v>124500</c:v>
                </c:pt>
                <c:pt idx="30">
                  <c:v>125400</c:v>
                </c:pt>
                <c:pt idx="31">
                  <c:v>784500</c:v>
                </c:pt>
                <c:pt idx="32">
                  <c:v>235400</c:v>
                </c:pt>
                <c:pt idx="33">
                  <c:v>248500</c:v>
                </c:pt>
                <c:pt idx="34">
                  <c:v>21400</c:v>
                </c:pt>
                <c:pt idx="35">
                  <c:v>52100</c:v>
                </c:pt>
                <c:pt idx="36">
                  <c:v>45200</c:v>
                </c:pt>
                <c:pt idx="37">
                  <c:v>12500</c:v>
                </c:pt>
                <c:pt idx="38">
                  <c:v>125900</c:v>
                </c:pt>
                <c:pt idx="39">
                  <c:v>456800</c:v>
                </c:pt>
                <c:pt idx="40">
                  <c:v>365400</c:v>
                </c:pt>
                <c:pt idx="41">
                  <c:v>258700</c:v>
                </c:pt>
                <c:pt idx="42">
                  <c:v>125400</c:v>
                </c:pt>
                <c:pt idx="43">
                  <c:v>214500</c:v>
                </c:pt>
                <c:pt idx="44">
                  <c:v>325400</c:v>
                </c:pt>
                <c:pt idx="45">
                  <c:v>125800</c:v>
                </c:pt>
                <c:pt idx="46">
                  <c:v>325800</c:v>
                </c:pt>
                <c:pt idx="47">
                  <c:v>654700</c:v>
                </c:pt>
                <c:pt idx="48">
                  <c:v>652300</c:v>
                </c:pt>
                <c:pt idx="49">
                  <c:v>654700</c:v>
                </c:pt>
                <c:pt idx="50">
                  <c:v>654700</c:v>
                </c:pt>
                <c:pt idx="51">
                  <c:v>652400</c:v>
                </c:pt>
                <c:pt idx="52">
                  <c:v>652400</c:v>
                </c:pt>
                <c:pt idx="53">
                  <c:v>652400</c:v>
                </c:pt>
                <c:pt idx="54">
                  <c:v>654200</c:v>
                </c:pt>
                <c:pt idx="55">
                  <c:v>454500</c:v>
                </c:pt>
                <c:pt idx="56">
                  <c:v>245800</c:v>
                </c:pt>
                <c:pt idx="57">
                  <c:v>757800</c:v>
                </c:pt>
                <c:pt idx="58">
                  <c:v>215400</c:v>
                </c:pt>
                <c:pt idx="59">
                  <c:v>5254500</c:v>
                </c:pt>
                <c:pt idx="60">
                  <c:v>215400</c:v>
                </c:pt>
                <c:pt idx="61">
                  <c:v>214500</c:v>
                </c:pt>
                <c:pt idx="62">
                  <c:v>325800</c:v>
                </c:pt>
                <c:pt idx="63">
                  <c:v>325400</c:v>
                </c:pt>
                <c:pt idx="64">
                  <c:v>231200</c:v>
                </c:pt>
                <c:pt idx="65">
                  <c:v>325400</c:v>
                </c:pt>
                <c:pt idx="66">
                  <c:v>368900</c:v>
                </c:pt>
                <c:pt idx="67">
                  <c:v>325800</c:v>
                </c:pt>
                <c:pt idx="68">
                  <c:v>325200</c:v>
                </c:pt>
                <c:pt idx="69">
                  <c:v>321500</c:v>
                </c:pt>
                <c:pt idx="70">
                  <c:v>166700</c:v>
                </c:pt>
                <c:pt idx="71">
                  <c:v>356900</c:v>
                </c:pt>
                <c:pt idx="72">
                  <c:v>65400</c:v>
                </c:pt>
                <c:pt idx="73">
                  <c:v>178900</c:v>
                </c:pt>
              </c:numCache>
            </c:numRef>
          </c:xVal>
          <c:yVal>
            <c:numRef>
              <c:f>Sheet1!$I$3:$I$76</c:f>
              <c:numCache>
                <c:formatCode>General</c:formatCode>
                <c:ptCount val="74"/>
                <c:pt idx="0">
                  <c:v>897</c:v>
                </c:pt>
                <c:pt idx="1">
                  <c:v>895</c:v>
                </c:pt>
                <c:pt idx="2">
                  <c:v>325</c:v>
                </c:pt>
                <c:pt idx="3">
                  <c:v>1879</c:v>
                </c:pt>
                <c:pt idx="4">
                  <c:v>1522</c:v>
                </c:pt>
                <c:pt idx="5">
                  <c:v>658</c:v>
                </c:pt>
                <c:pt idx="6">
                  <c:v>365</c:v>
                </c:pt>
                <c:pt idx="7">
                  <c:v>2489</c:v>
                </c:pt>
                <c:pt idx="8">
                  <c:v>3254</c:v>
                </c:pt>
                <c:pt idx="9">
                  <c:v>1256</c:v>
                </c:pt>
                <c:pt idx="10">
                  <c:v>1254</c:v>
                </c:pt>
                <c:pt idx="11">
                  <c:v>1248</c:v>
                </c:pt>
                <c:pt idx="12">
                  <c:v>2355</c:v>
                </c:pt>
                <c:pt idx="13">
                  <c:v>1458</c:v>
                </c:pt>
                <c:pt idx="14">
                  <c:v>1544</c:v>
                </c:pt>
                <c:pt idx="15">
                  <c:v>1248</c:v>
                </c:pt>
                <c:pt idx="16">
                  <c:v>1254</c:v>
                </c:pt>
                <c:pt idx="17">
                  <c:v>1256</c:v>
                </c:pt>
                <c:pt idx="18">
                  <c:v>1215</c:v>
                </c:pt>
                <c:pt idx="19">
                  <c:v>1899</c:v>
                </c:pt>
                <c:pt idx="20">
                  <c:v>1644</c:v>
                </c:pt>
                <c:pt idx="21">
                  <c:v>2588</c:v>
                </c:pt>
                <c:pt idx="22">
                  <c:v>3624</c:v>
                </c:pt>
                <c:pt idx="23">
                  <c:v>3254</c:v>
                </c:pt>
                <c:pt idx="24">
                  <c:v>3254</c:v>
                </c:pt>
                <c:pt idx="25">
                  <c:v>1589</c:v>
                </c:pt>
                <c:pt idx="26">
                  <c:v>2479</c:v>
                </c:pt>
                <c:pt idx="27">
                  <c:v>1245</c:v>
                </c:pt>
                <c:pt idx="28">
                  <c:v>1248</c:v>
                </c:pt>
                <c:pt idx="29">
                  <c:v>1245</c:v>
                </c:pt>
                <c:pt idx="30">
                  <c:v>1254</c:v>
                </c:pt>
                <c:pt idx="31">
                  <c:v>7845</c:v>
                </c:pt>
                <c:pt idx="32">
                  <c:v>2354</c:v>
                </c:pt>
                <c:pt idx="33">
                  <c:v>2485</c:v>
                </c:pt>
                <c:pt idx="34">
                  <c:v>214</c:v>
                </c:pt>
                <c:pt idx="35">
                  <c:v>521</c:v>
                </c:pt>
                <c:pt idx="36">
                  <c:v>452</c:v>
                </c:pt>
                <c:pt idx="37">
                  <c:v>125</c:v>
                </c:pt>
                <c:pt idx="38">
                  <c:v>1259</c:v>
                </c:pt>
                <c:pt idx="39">
                  <c:v>4568</c:v>
                </c:pt>
                <c:pt idx="40">
                  <c:v>3654</c:v>
                </c:pt>
                <c:pt idx="41">
                  <c:v>2587</c:v>
                </c:pt>
                <c:pt idx="42">
                  <c:v>1254</c:v>
                </c:pt>
                <c:pt idx="43">
                  <c:v>2145</c:v>
                </c:pt>
                <c:pt idx="44">
                  <c:v>3254</c:v>
                </c:pt>
                <c:pt idx="45">
                  <c:v>1258</c:v>
                </c:pt>
                <c:pt idx="46">
                  <c:v>3258</c:v>
                </c:pt>
                <c:pt idx="47">
                  <c:v>6547</c:v>
                </c:pt>
                <c:pt idx="48">
                  <c:v>6523</c:v>
                </c:pt>
                <c:pt idx="49">
                  <c:v>6547</c:v>
                </c:pt>
                <c:pt idx="50">
                  <c:v>6547</c:v>
                </c:pt>
                <c:pt idx="51">
                  <c:v>6524</c:v>
                </c:pt>
                <c:pt idx="52">
                  <c:v>6524</c:v>
                </c:pt>
                <c:pt idx="53">
                  <c:v>6524</c:v>
                </c:pt>
                <c:pt idx="54">
                  <c:v>6542</c:v>
                </c:pt>
                <c:pt idx="55">
                  <c:v>4545</c:v>
                </c:pt>
                <c:pt idx="56">
                  <c:v>2458</c:v>
                </c:pt>
                <c:pt idx="57">
                  <c:v>7578</c:v>
                </c:pt>
                <c:pt idx="58">
                  <c:v>2154</c:v>
                </c:pt>
                <c:pt idx="59">
                  <c:v>52545</c:v>
                </c:pt>
                <c:pt idx="60">
                  <c:v>2154</c:v>
                </c:pt>
                <c:pt idx="61">
                  <c:v>2145</c:v>
                </c:pt>
                <c:pt idx="62">
                  <c:v>3258</c:v>
                </c:pt>
                <c:pt idx="63">
                  <c:v>3254</c:v>
                </c:pt>
                <c:pt idx="64">
                  <c:v>2312</c:v>
                </c:pt>
                <c:pt idx="65">
                  <c:v>3254</c:v>
                </c:pt>
                <c:pt idx="66">
                  <c:v>3689</c:v>
                </c:pt>
                <c:pt idx="67">
                  <c:v>3258</c:v>
                </c:pt>
                <c:pt idx="68">
                  <c:v>3252</c:v>
                </c:pt>
                <c:pt idx="69">
                  <c:v>3215</c:v>
                </c:pt>
                <c:pt idx="70">
                  <c:v>1667</c:v>
                </c:pt>
                <c:pt idx="71">
                  <c:v>3569</c:v>
                </c:pt>
                <c:pt idx="72">
                  <c:v>654</c:v>
                </c:pt>
                <c:pt idx="73">
                  <c:v>1789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90-4D5B-8744-55C5E8764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8710792"/>
        <c:axId val="298710400"/>
      </c:scatterChart>
      <c:valAx>
        <c:axId val="298710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per sq ft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710400"/>
        <c:crosses val="autoZero"/>
        <c:crossBetween val="midCat"/>
      </c:valAx>
      <c:valAx>
        <c:axId val="29871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income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710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4</xdr:row>
      <xdr:rowOff>80962</xdr:rowOff>
    </xdr:from>
    <xdr:to>
      <xdr:col>18</xdr:col>
      <xdr:colOff>371475</xdr:colOff>
      <xdr:row>18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66675</xdr:colOff>
      <xdr:row>39</xdr:row>
      <xdr:rowOff>90487</xdr:rowOff>
    </xdr:from>
    <xdr:to>
      <xdr:col>18</xdr:col>
      <xdr:colOff>371475</xdr:colOff>
      <xdr:row>53</xdr:row>
      <xdr:rowOff>166687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142875</xdr:colOff>
      <xdr:row>57</xdr:row>
      <xdr:rowOff>100012</xdr:rowOff>
    </xdr:from>
    <xdr:to>
      <xdr:col>18</xdr:col>
      <xdr:colOff>447675</xdr:colOff>
      <xdr:row>71</xdr:row>
      <xdr:rowOff>176212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504825</xdr:colOff>
      <xdr:row>21</xdr:row>
      <xdr:rowOff>71437</xdr:rowOff>
    </xdr:from>
    <xdr:to>
      <xdr:col>18</xdr:col>
      <xdr:colOff>200025</xdr:colOff>
      <xdr:row>35</xdr:row>
      <xdr:rowOff>147637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6"/>
  <sheetViews>
    <sheetView tabSelected="1" topLeftCell="B1" workbookViewId="0">
      <selection activeCell="L74" sqref="L74"/>
    </sheetView>
  </sheetViews>
  <sheetFormatPr defaultRowHeight="15" x14ac:dyDescent="0.25"/>
  <sheetData>
    <row r="2" spans="2:12" x14ac:dyDescent="0.25">
      <c r="B2" t="s">
        <v>0</v>
      </c>
      <c r="C2" t="s">
        <v>1</v>
      </c>
      <c r="D2" t="s">
        <v>3</v>
      </c>
      <c r="E2" t="s">
        <v>4</v>
      </c>
      <c r="F2" t="s">
        <v>8</v>
      </c>
      <c r="G2" t="s">
        <v>1</v>
      </c>
      <c r="H2" t="s">
        <v>2</v>
      </c>
      <c r="I2" t="s">
        <v>1</v>
      </c>
      <c r="J2" t="s">
        <v>3</v>
      </c>
    </row>
    <row r="3" spans="2:12" x14ac:dyDescent="0.25">
      <c r="B3">
        <v>1</v>
      </c>
      <c r="C3">
        <v>897</v>
      </c>
      <c r="D3">
        <f>25</f>
        <v>25</v>
      </c>
      <c r="E3">
        <f t="shared" ref="E3:E34" si="0">((G4-G3)/G3)*100</f>
        <v>-0.2229654403567447</v>
      </c>
      <c r="F3">
        <v>45</v>
      </c>
      <c r="G3">
        <v>897</v>
      </c>
      <c r="H3">
        <f t="shared" ref="H3:H34" si="1">G3*100</f>
        <v>89700</v>
      </c>
      <c r="I3">
        <v>897</v>
      </c>
      <c r="J3">
        <f>25</f>
        <v>25</v>
      </c>
      <c r="L3" t="s">
        <v>5</v>
      </c>
    </row>
    <row r="4" spans="2:12" x14ac:dyDescent="0.25">
      <c r="B4">
        <v>2</v>
      </c>
      <c r="C4">
        <v>895</v>
      </c>
      <c r="D4">
        <v>32</v>
      </c>
      <c r="E4">
        <f t="shared" si="0"/>
        <v>-63.687150837988824</v>
      </c>
      <c r="F4">
        <v>25</v>
      </c>
      <c r="G4">
        <v>895</v>
      </c>
      <c r="H4">
        <f t="shared" si="1"/>
        <v>89500</v>
      </c>
      <c r="I4">
        <v>895</v>
      </c>
      <c r="J4">
        <v>32</v>
      </c>
    </row>
    <row r="5" spans="2:12" x14ac:dyDescent="0.25">
      <c r="B5">
        <f>B4+1</f>
        <v>3</v>
      </c>
      <c r="C5">
        <v>325</v>
      </c>
      <c r="D5">
        <v>12</v>
      </c>
      <c r="E5">
        <f t="shared" si="0"/>
        <v>478.15384615384619</v>
      </c>
      <c r="F5">
        <v>26</v>
      </c>
      <c r="G5">
        <v>325</v>
      </c>
      <c r="H5">
        <f t="shared" si="1"/>
        <v>32500</v>
      </c>
      <c r="I5">
        <v>325</v>
      </c>
      <c r="J5">
        <v>12</v>
      </c>
    </row>
    <row r="6" spans="2:12" x14ac:dyDescent="0.25">
      <c r="B6">
        <f t="shared" ref="B6:B69" si="2">B5+1</f>
        <v>4</v>
      </c>
      <c r="C6">
        <v>1879</v>
      </c>
      <c r="D6">
        <v>19</v>
      </c>
      <c r="E6">
        <f t="shared" si="0"/>
        <v>-18.999467802022352</v>
      </c>
      <c r="F6">
        <v>28</v>
      </c>
      <c r="G6">
        <v>1879</v>
      </c>
      <c r="H6">
        <f t="shared" si="1"/>
        <v>187900</v>
      </c>
      <c r="I6">
        <v>1879</v>
      </c>
      <c r="J6">
        <v>19</v>
      </c>
    </row>
    <row r="7" spans="2:12" x14ac:dyDescent="0.25">
      <c r="B7">
        <f t="shared" si="2"/>
        <v>5</v>
      </c>
      <c r="C7">
        <v>1522</v>
      </c>
      <c r="D7">
        <v>23</v>
      </c>
      <c r="E7">
        <f t="shared" si="0"/>
        <v>-56.767411300919846</v>
      </c>
      <c r="F7">
        <v>27</v>
      </c>
      <c r="G7">
        <v>1522</v>
      </c>
      <c r="H7">
        <f t="shared" si="1"/>
        <v>152200</v>
      </c>
      <c r="I7">
        <v>1522</v>
      </c>
      <c r="J7">
        <v>23</v>
      </c>
    </row>
    <row r="8" spans="2:12" x14ac:dyDescent="0.25">
      <c r="B8">
        <f t="shared" si="2"/>
        <v>6</v>
      </c>
      <c r="C8">
        <v>658</v>
      </c>
      <c r="D8">
        <v>25</v>
      </c>
      <c r="E8">
        <f t="shared" si="0"/>
        <v>-44.528875379939208</v>
      </c>
      <c r="F8">
        <v>38</v>
      </c>
      <c r="G8">
        <v>658</v>
      </c>
      <c r="H8">
        <f t="shared" si="1"/>
        <v>65800</v>
      </c>
      <c r="I8">
        <v>658</v>
      </c>
      <c r="J8">
        <v>25</v>
      </c>
    </row>
    <row r="9" spans="2:12" x14ac:dyDescent="0.25">
      <c r="B9">
        <f t="shared" si="2"/>
        <v>7</v>
      </c>
      <c r="C9">
        <v>365</v>
      </c>
      <c r="D9">
        <v>26</v>
      </c>
      <c r="E9">
        <f t="shared" si="0"/>
        <v>581.91780821917803</v>
      </c>
      <c r="F9">
        <v>37</v>
      </c>
      <c r="G9">
        <v>365</v>
      </c>
      <c r="H9">
        <f t="shared" si="1"/>
        <v>36500</v>
      </c>
      <c r="I9">
        <v>365</v>
      </c>
      <c r="J9">
        <v>26</v>
      </c>
    </row>
    <row r="10" spans="2:12" x14ac:dyDescent="0.25">
      <c r="B10">
        <f t="shared" si="2"/>
        <v>8</v>
      </c>
      <c r="C10">
        <v>2489</v>
      </c>
      <c r="D10">
        <v>23</v>
      </c>
      <c r="E10">
        <f t="shared" si="0"/>
        <v>30.735235034150261</v>
      </c>
      <c r="F10">
        <v>40</v>
      </c>
      <c r="G10">
        <v>2489</v>
      </c>
      <c r="H10">
        <f t="shared" si="1"/>
        <v>248900</v>
      </c>
      <c r="I10">
        <v>2489</v>
      </c>
      <c r="J10">
        <v>23</v>
      </c>
    </row>
    <row r="11" spans="2:12" x14ac:dyDescent="0.25">
      <c r="B11">
        <f t="shared" si="2"/>
        <v>9</v>
      </c>
      <c r="C11">
        <v>3254</v>
      </c>
      <c r="D11">
        <v>24</v>
      </c>
      <c r="E11">
        <f t="shared" si="0"/>
        <v>-61.401352181929937</v>
      </c>
      <c r="F11">
        <v>41</v>
      </c>
      <c r="G11">
        <v>3254</v>
      </c>
      <c r="H11">
        <f t="shared" si="1"/>
        <v>325400</v>
      </c>
      <c r="I11">
        <v>3254</v>
      </c>
      <c r="J11">
        <v>24</v>
      </c>
    </row>
    <row r="12" spans="2:12" x14ac:dyDescent="0.25">
      <c r="B12">
        <f t="shared" si="2"/>
        <v>10</v>
      </c>
      <c r="C12">
        <v>1256</v>
      </c>
      <c r="D12">
        <v>25</v>
      </c>
      <c r="E12">
        <f t="shared" si="0"/>
        <v>-0.15923566878980894</v>
      </c>
      <c r="F12">
        <v>23</v>
      </c>
      <c r="G12">
        <v>1256</v>
      </c>
      <c r="H12">
        <f t="shared" si="1"/>
        <v>125600</v>
      </c>
      <c r="I12">
        <v>1256</v>
      </c>
      <c r="J12">
        <v>25</v>
      </c>
    </row>
    <row r="13" spans="2:12" x14ac:dyDescent="0.25">
      <c r="B13">
        <f t="shared" si="2"/>
        <v>11</v>
      </c>
      <c r="C13">
        <v>1254</v>
      </c>
      <c r="D13">
        <v>26</v>
      </c>
      <c r="E13">
        <f t="shared" si="0"/>
        <v>-0.4784688995215311</v>
      </c>
      <c r="F13">
        <v>26</v>
      </c>
      <c r="G13">
        <v>1254</v>
      </c>
      <c r="H13">
        <f t="shared" si="1"/>
        <v>125400</v>
      </c>
      <c r="I13">
        <v>1254</v>
      </c>
      <c r="J13">
        <v>26</v>
      </c>
    </row>
    <row r="14" spans="2:12" x14ac:dyDescent="0.25">
      <c r="B14">
        <f t="shared" si="2"/>
        <v>12</v>
      </c>
      <c r="C14">
        <v>1248</v>
      </c>
      <c r="D14">
        <v>24</v>
      </c>
      <c r="E14">
        <f t="shared" si="0"/>
        <v>88.701923076923066</v>
      </c>
      <c r="F14">
        <v>29</v>
      </c>
      <c r="G14">
        <v>1248</v>
      </c>
      <c r="H14">
        <f t="shared" si="1"/>
        <v>124800</v>
      </c>
      <c r="I14">
        <v>1248</v>
      </c>
      <c r="J14">
        <v>24</v>
      </c>
    </row>
    <row r="15" spans="2:12" x14ac:dyDescent="0.25">
      <c r="B15">
        <f t="shared" si="2"/>
        <v>13</v>
      </c>
      <c r="C15">
        <v>2355</v>
      </c>
      <c r="D15">
        <v>28</v>
      </c>
      <c r="E15">
        <f t="shared" si="0"/>
        <v>-38.089171974522294</v>
      </c>
      <c r="F15">
        <v>33</v>
      </c>
      <c r="G15">
        <v>2355</v>
      </c>
      <c r="H15">
        <f t="shared" si="1"/>
        <v>235500</v>
      </c>
      <c r="I15">
        <v>2355</v>
      </c>
      <c r="J15">
        <v>28</v>
      </c>
    </row>
    <row r="16" spans="2:12" x14ac:dyDescent="0.25">
      <c r="B16">
        <f t="shared" si="2"/>
        <v>14</v>
      </c>
      <c r="C16">
        <v>1458</v>
      </c>
      <c r="E16">
        <f t="shared" si="0"/>
        <v>5.8984910836762685</v>
      </c>
      <c r="F16">
        <v>36</v>
      </c>
      <c r="G16">
        <v>1458</v>
      </c>
      <c r="H16">
        <f t="shared" si="1"/>
        <v>145800</v>
      </c>
      <c r="I16">
        <v>1458</v>
      </c>
    </row>
    <row r="17" spans="2:12" x14ac:dyDescent="0.25">
      <c r="B17">
        <f t="shared" si="2"/>
        <v>15</v>
      </c>
      <c r="C17">
        <v>1544</v>
      </c>
      <c r="D17">
        <v>26</v>
      </c>
      <c r="E17">
        <f t="shared" si="0"/>
        <v>-19.170984455958546</v>
      </c>
      <c r="F17">
        <v>35</v>
      </c>
      <c r="G17">
        <v>1544</v>
      </c>
      <c r="H17">
        <f t="shared" si="1"/>
        <v>154400</v>
      </c>
      <c r="I17">
        <v>1544</v>
      </c>
      <c r="J17">
        <v>26</v>
      </c>
    </row>
    <row r="18" spans="2:12" x14ac:dyDescent="0.25">
      <c r="B18">
        <f t="shared" si="2"/>
        <v>16</v>
      </c>
      <c r="C18">
        <v>1248</v>
      </c>
      <c r="D18">
        <v>24</v>
      </c>
      <c r="E18">
        <f t="shared" si="0"/>
        <v>0.48076923076923078</v>
      </c>
      <c r="F18">
        <v>56</v>
      </c>
      <c r="G18">
        <v>1248</v>
      </c>
      <c r="H18">
        <f t="shared" si="1"/>
        <v>124800</v>
      </c>
      <c r="I18">
        <v>1248</v>
      </c>
      <c r="J18">
        <v>24</v>
      </c>
    </row>
    <row r="19" spans="2:12" x14ac:dyDescent="0.25">
      <c r="B19">
        <f t="shared" si="2"/>
        <v>17</v>
      </c>
      <c r="C19">
        <v>1254</v>
      </c>
      <c r="D19">
        <v>28</v>
      </c>
      <c r="E19">
        <f t="shared" si="0"/>
        <v>0.15948963317384371</v>
      </c>
      <c r="F19">
        <v>78</v>
      </c>
      <c r="G19">
        <v>1254</v>
      </c>
      <c r="H19">
        <f t="shared" si="1"/>
        <v>125400</v>
      </c>
      <c r="I19">
        <v>1254</v>
      </c>
      <c r="J19">
        <v>28</v>
      </c>
    </row>
    <row r="20" spans="2:12" x14ac:dyDescent="0.25">
      <c r="B20">
        <f t="shared" si="2"/>
        <v>18</v>
      </c>
      <c r="C20">
        <v>1256</v>
      </c>
      <c r="D20">
        <v>26</v>
      </c>
      <c r="E20">
        <f t="shared" si="0"/>
        <v>-3.2643312101910826</v>
      </c>
      <c r="F20">
        <v>24</v>
      </c>
      <c r="G20">
        <v>1256</v>
      </c>
      <c r="H20">
        <f t="shared" si="1"/>
        <v>125600</v>
      </c>
      <c r="I20">
        <v>1256</v>
      </c>
      <c r="J20">
        <v>26</v>
      </c>
      <c r="L20" t="s">
        <v>13</v>
      </c>
    </row>
    <row r="21" spans="2:12" x14ac:dyDescent="0.25">
      <c r="B21">
        <f t="shared" si="2"/>
        <v>19</v>
      </c>
      <c r="C21">
        <v>1215</v>
      </c>
      <c r="D21">
        <v>24</v>
      </c>
      <c r="E21">
        <f t="shared" si="0"/>
        <v>56.296296296296298</v>
      </c>
      <c r="F21">
        <v>35</v>
      </c>
      <c r="G21">
        <v>1215</v>
      </c>
      <c r="H21">
        <f t="shared" si="1"/>
        <v>121500</v>
      </c>
      <c r="I21">
        <v>1215</v>
      </c>
      <c r="J21">
        <v>24</v>
      </c>
      <c r="L21" t="s">
        <v>6</v>
      </c>
    </row>
    <row r="22" spans="2:12" x14ac:dyDescent="0.25">
      <c r="B22">
        <f t="shared" si="2"/>
        <v>20</v>
      </c>
      <c r="C22">
        <v>1899</v>
      </c>
      <c r="D22">
        <v>25</v>
      </c>
      <c r="E22">
        <f t="shared" si="0"/>
        <v>-13.428120063191153</v>
      </c>
      <c r="F22">
        <v>50</v>
      </c>
      <c r="G22">
        <v>1899</v>
      </c>
      <c r="H22">
        <f t="shared" si="1"/>
        <v>189900</v>
      </c>
      <c r="I22">
        <v>1899</v>
      </c>
      <c r="J22">
        <v>25</v>
      </c>
    </row>
    <row r="23" spans="2:12" x14ac:dyDescent="0.25">
      <c r="B23">
        <f t="shared" si="2"/>
        <v>21</v>
      </c>
      <c r="C23">
        <v>1644</v>
      </c>
      <c r="D23">
        <v>23</v>
      </c>
      <c r="E23">
        <f t="shared" si="0"/>
        <v>57.420924574209245</v>
      </c>
      <c r="F23">
        <v>42</v>
      </c>
      <c r="G23">
        <v>1644</v>
      </c>
      <c r="H23">
        <f t="shared" si="1"/>
        <v>164400</v>
      </c>
      <c r="I23">
        <v>1644</v>
      </c>
      <c r="J23">
        <v>23</v>
      </c>
    </row>
    <row r="24" spans="2:12" x14ac:dyDescent="0.25">
      <c r="B24">
        <f t="shared" si="2"/>
        <v>22</v>
      </c>
      <c r="C24">
        <v>2588</v>
      </c>
      <c r="D24">
        <v>27</v>
      </c>
      <c r="E24">
        <f t="shared" si="0"/>
        <v>40.030911901081915</v>
      </c>
      <c r="F24">
        <v>25</v>
      </c>
      <c r="G24">
        <v>2588</v>
      </c>
      <c r="H24">
        <f t="shared" si="1"/>
        <v>258800</v>
      </c>
      <c r="I24">
        <v>2588</v>
      </c>
      <c r="J24">
        <v>27</v>
      </c>
    </row>
    <row r="25" spans="2:12" x14ac:dyDescent="0.25">
      <c r="B25">
        <f t="shared" si="2"/>
        <v>23</v>
      </c>
      <c r="C25">
        <v>3624</v>
      </c>
      <c r="D25">
        <v>29</v>
      </c>
      <c r="E25">
        <f t="shared" si="0"/>
        <v>-10.209713024282561</v>
      </c>
      <c r="F25">
        <v>26</v>
      </c>
      <c r="G25">
        <v>3624</v>
      </c>
      <c r="H25">
        <f t="shared" si="1"/>
        <v>362400</v>
      </c>
      <c r="I25">
        <v>3624</v>
      </c>
      <c r="J25">
        <v>29</v>
      </c>
    </row>
    <row r="26" spans="2:12" x14ac:dyDescent="0.25">
      <c r="B26">
        <f t="shared" si="2"/>
        <v>24</v>
      </c>
      <c r="C26">
        <v>3254</v>
      </c>
      <c r="D26">
        <v>32</v>
      </c>
      <c r="E26">
        <f t="shared" si="0"/>
        <v>0</v>
      </c>
      <c r="F26">
        <v>24</v>
      </c>
      <c r="G26">
        <v>3254</v>
      </c>
      <c r="H26">
        <f t="shared" si="1"/>
        <v>325400</v>
      </c>
      <c r="I26">
        <v>3254</v>
      </c>
      <c r="J26">
        <v>32</v>
      </c>
    </row>
    <row r="27" spans="2:12" x14ac:dyDescent="0.25">
      <c r="B27">
        <f t="shared" si="2"/>
        <v>25</v>
      </c>
      <c r="C27">
        <v>3254</v>
      </c>
      <c r="D27">
        <v>36</v>
      </c>
      <c r="E27">
        <f t="shared" si="0"/>
        <v>-51.167793484941612</v>
      </c>
      <c r="F27">
        <v>28</v>
      </c>
      <c r="G27">
        <v>3254</v>
      </c>
      <c r="H27">
        <f t="shared" si="1"/>
        <v>325400</v>
      </c>
      <c r="I27">
        <v>3254</v>
      </c>
      <c r="J27">
        <v>36</v>
      </c>
    </row>
    <row r="28" spans="2:12" x14ac:dyDescent="0.25">
      <c r="B28">
        <f t="shared" si="2"/>
        <v>26</v>
      </c>
      <c r="C28">
        <v>1589</v>
      </c>
      <c r="D28">
        <v>34</v>
      </c>
      <c r="E28">
        <f t="shared" si="0"/>
        <v>56.010069225928262</v>
      </c>
      <c r="F28">
        <v>29</v>
      </c>
      <c r="G28">
        <v>1589</v>
      </c>
      <c r="H28">
        <f t="shared" si="1"/>
        <v>158900</v>
      </c>
      <c r="I28">
        <v>1589</v>
      </c>
      <c r="J28">
        <v>34</v>
      </c>
    </row>
    <row r="29" spans="2:12" x14ac:dyDescent="0.25">
      <c r="B29">
        <f t="shared" si="2"/>
        <v>27</v>
      </c>
      <c r="C29">
        <v>2479</v>
      </c>
      <c r="D29">
        <v>39</v>
      </c>
      <c r="E29">
        <f t="shared" si="0"/>
        <v>-49.778136345300524</v>
      </c>
      <c r="F29">
        <v>27</v>
      </c>
      <c r="G29">
        <v>2479</v>
      </c>
      <c r="H29">
        <f t="shared" si="1"/>
        <v>247900</v>
      </c>
      <c r="I29">
        <v>2479</v>
      </c>
      <c r="J29">
        <v>39</v>
      </c>
    </row>
    <row r="30" spans="2:12" x14ac:dyDescent="0.25">
      <c r="B30">
        <f t="shared" si="2"/>
        <v>28</v>
      </c>
      <c r="C30">
        <v>1245</v>
      </c>
      <c r="D30">
        <v>35</v>
      </c>
      <c r="E30">
        <f t="shared" si="0"/>
        <v>0.24096385542168677</v>
      </c>
      <c r="F30">
        <v>21</v>
      </c>
      <c r="G30">
        <v>1245</v>
      </c>
      <c r="H30">
        <f t="shared" si="1"/>
        <v>124500</v>
      </c>
      <c r="I30">
        <v>1245</v>
      </c>
      <c r="J30">
        <v>35</v>
      </c>
    </row>
    <row r="31" spans="2:12" x14ac:dyDescent="0.25">
      <c r="B31">
        <f t="shared" si="2"/>
        <v>29</v>
      </c>
      <c r="C31">
        <v>1248</v>
      </c>
      <c r="D31">
        <v>38</v>
      </c>
      <c r="E31">
        <f t="shared" si="0"/>
        <v>-0.24038461538461539</v>
      </c>
      <c r="F31">
        <v>26</v>
      </c>
      <c r="G31">
        <v>1248</v>
      </c>
      <c r="H31">
        <f t="shared" si="1"/>
        <v>124800</v>
      </c>
      <c r="I31">
        <v>1248</v>
      </c>
      <c r="J31">
        <v>38</v>
      </c>
    </row>
    <row r="32" spans="2:12" x14ac:dyDescent="0.25">
      <c r="B32">
        <f t="shared" si="2"/>
        <v>30</v>
      </c>
      <c r="C32">
        <v>1245</v>
      </c>
      <c r="D32">
        <v>34</v>
      </c>
      <c r="E32">
        <f t="shared" si="0"/>
        <v>0.72289156626506024</v>
      </c>
      <c r="F32">
        <v>28</v>
      </c>
      <c r="G32">
        <v>1245</v>
      </c>
      <c r="H32">
        <f t="shared" si="1"/>
        <v>124500</v>
      </c>
      <c r="I32">
        <v>1245</v>
      </c>
      <c r="J32">
        <v>34</v>
      </c>
    </row>
    <row r="33" spans="2:12" x14ac:dyDescent="0.25">
      <c r="B33">
        <f t="shared" si="2"/>
        <v>31</v>
      </c>
      <c r="C33">
        <v>1254</v>
      </c>
      <c r="D33">
        <v>36</v>
      </c>
      <c r="E33">
        <f t="shared" si="0"/>
        <v>525.5980861244019</v>
      </c>
      <c r="F33">
        <v>29</v>
      </c>
      <c r="G33">
        <v>1254</v>
      </c>
      <c r="H33">
        <f t="shared" si="1"/>
        <v>125400</v>
      </c>
      <c r="I33">
        <v>1254</v>
      </c>
      <c r="J33">
        <v>36</v>
      </c>
    </row>
    <row r="34" spans="2:12" x14ac:dyDescent="0.25">
      <c r="B34">
        <f t="shared" si="2"/>
        <v>32</v>
      </c>
      <c r="C34">
        <v>7845</v>
      </c>
      <c r="D34">
        <v>32</v>
      </c>
      <c r="E34">
        <f t="shared" si="0"/>
        <v>-69.993626513703006</v>
      </c>
      <c r="F34">
        <v>25</v>
      </c>
      <c r="G34">
        <v>7845</v>
      </c>
      <c r="H34">
        <f t="shared" si="1"/>
        <v>784500</v>
      </c>
      <c r="I34">
        <v>7845</v>
      </c>
      <c r="J34">
        <v>32</v>
      </c>
    </row>
    <row r="35" spans="2:12" x14ac:dyDescent="0.25">
      <c r="B35">
        <f t="shared" si="2"/>
        <v>33</v>
      </c>
      <c r="C35">
        <v>2354</v>
      </c>
      <c r="D35">
        <v>38</v>
      </c>
      <c r="E35">
        <f t="shared" ref="E35:E66" si="3">((G36-G35)/G35)*100</f>
        <v>5.5649957519116393</v>
      </c>
      <c r="F35">
        <v>24</v>
      </c>
      <c r="G35">
        <v>2354</v>
      </c>
      <c r="H35">
        <f t="shared" ref="H35:H66" si="4">G35*100</f>
        <v>235400</v>
      </c>
      <c r="I35">
        <v>2354</v>
      </c>
      <c r="J35">
        <v>38</v>
      </c>
    </row>
    <row r="36" spans="2:12" x14ac:dyDescent="0.25">
      <c r="B36">
        <f t="shared" si="2"/>
        <v>34</v>
      </c>
      <c r="C36">
        <v>2485</v>
      </c>
      <c r="D36">
        <v>39</v>
      </c>
      <c r="E36">
        <f t="shared" si="3"/>
        <v>-91.388329979879273</v>
      </c>
      <c r="F36">
        <v>26</v>
      </c>
      <c r="G36">
        <v>2485</v>
      </c>
      <c r="H36">
        <f t="shared" si="4"/>
        <v>248500</v>
      </c>
      <c r="I36">
        <v>2485</v>
      </c>
      <c r="J36">
        <v>39</v>
      </c>
    </row>
    <row r="37" spans="2:12" x14ac:dyDescent="0.25">
      <c r="B37">
        <f t="shared" si="2"/>
        <v>35</v>
      </c>
      <c r="C37">
        <v>214</v>
      </c>
      <c r="D37">
        <v>25</v>
      </c>
      <c r="E37">
        <f t="shared" si="3"/>
        <v>143.45794392523365</v>
      </c>
      <c r="F37">
        <v>25</v>
      </c>
      <c r="G37">
        <v>214</v>
      </c>
      <c r="H37">
        <f t="shared" si="4"/>
        <v>21400</v>
      </c>
      <c r="I37">
        <v>214</v>
      </c>
      <c r="J37">
        <v>25</v>
      </c>
      <c r="L37" t="s">
        <v>10</v>
      </c>
    </row>
    <row r="38" spans="2:12" x14ac:dyDescent="0.25">
      <c r="B38">
        <f t="shared" si="2"/>
        <v>36</v>
      </c>
      <c r="C38">
        <v>521</v>
      </c>
      <c r="D38">
        <v>24</v>
      </c>
      <c r="E38">
        <f t="shared" si="3"/>
        <v>-13.243761996161229</v>
      </c>
      <c r="F38">
        <v>24</v>
      </c>
      <c r="G38">
        <v>521</v>
      </c>
      <c r="H38">
        <f t="shared" si="4"/>
        <v>52100</v>
      </c>
      <c r="I38">
        <v>521</v>
      </c>
      <c r="J38">
        <v>24</v>
      </c>
      <c r="L38" t="s">
        <v>14</v>
      </c>
    </row>
    <row r="39" spans="2:12" x14ac:dyDescent="0.25">
      <c r="B39">
        <f t="shared" si="2"/>
        <v>37</v>
      </c>
      <c r="C39">
        <v>452</v>
      </c>
      <c r="D39">
        <v>28</v>
      </c>
      <c r="E39">
        <f t="shared" si="3"/>
        <v>-72.345132743362825</v>
      </c>
      <c r="F39">
        <v>25</v>
      </c>
      <c r="G39">
        <v>452</v>
      </c>
      <c r="H39">
        <f t="shared" si="4"/>
        <v>45200</v>
      </c>
      <c r="I39">
        <v>452</v>
      </c>
      <c r="J39">
        <v>28</v>
      </c>
      <c r="L39" t="s">
        <v>7</v>
      </c>
    </row>
    <row r="40" spans="2:12" x14ac:dyDescent="0.25">
      <c r="B40">
        <f t="shared" si="2"/>
        <v>38</v>
      </c>
      <c r="C40">
        <v>125</v>
      </c>
      <c r="D40">
        <v>29</v>
      </c>
      <c r="E40">
        <f t="shared" si="3"/>
        <v>907.19999999999993</v>
      </c>
      <c r="F40">
        <v>26</v>
      </c>
      <c r="G40">
        <v>125</v>
      </c>
      <c r="H40">
        <f t="shared" si="4"/>
        <v>12500</v>
      </c>
      <c r="I40">
        <v>125</v>
      </c>
      <c r="J40">
        <v>29</v>
      </c>
    </row>
    <row r="41" spans="2:12" x14ac:dyDescent="0.25">
      <c r="B41">
        <f t="shared" si="2"/>
        <v>39</v>
      </c>
      <c r="C41">
        <v>1259</v>
      </c>
      <c r="D41">
        <v>27</v>
      </c>
      <c r="E41">
        <f t="shared" si="3"/>
        <v>262.82764098490867</v>
      </c>
      <c r="F41">
        <v>24</v>
      </c>
      <c r="G41">
        <v>1259</v>
      </c>
      <c r="H41">
        <f t="shared" si="4"/>
        <v>125900</v>
      </c>
      <c r="I41">
        <v>1259</v>
      </c>
      <c r="J41">
        <v>27</v>
      </c>
    </row>
    <row r="42" spans="2:12" x14ac:dyDescent="0.25">
      <c r="B42">
        <f t="shared" si="2"/>
        <v>40</v>
      </c>
      <c r="C42">
        <v>4568</v>
      </c>
      <c r="D42">
        <v>24</v>
      </c>
      <c r="E42">
        <f t="shared" si="3"/>
        <v>-20.008756567425571</v>
      </c>
      <c r="F42">
        <v>27</v>
      </c>
      <c r="G42">
        <v>4568</v>
      </c>
      <c r="H42">
        <f t="shared" si="4"/>
        <v>456800</v>
      </c>
      <c r="I42">
        <v>4568</v>
      </c>
      <c r="J42">
        <v>24</v>
      </c>
    </row>
    <row r="43" spans="2:12" x14ac:dyDescent="0.25">
      <c r="B43">
        <f t="shared" si="2"/>
        <v>41</v>
      </c>
      <c r="C43">
        <v>3654</v>
      </c>
      <c r="D43">
        <v>26</v>
      </c>
      <c r="E43">
        <f t="shared" si="3"/>
        <v>-29.200875752599892</v>
      </c>
      <c r="F43">
        <v>28</v>
      </c>
      <c r="G43">
        <v>3654</v>
      </c>
      <c r="H43">
        <f t="shared" si="4"/>
        <v>365400</v>
      </c>
      <c r="I43">
        <v>3654</v>
      </c>
      <c r="J43">
        <v>26</v>
      </c>
    </row>
    <row r="44" spans="2:12" x14ac:dyDescent="0.25">
      <c r="B44">
        <f t="shared" si="2"/>
        <v>42</v>
      </c>
      <c r="C44">
        <v>2587</v>
      </c>
      <c r="D44">
        <v>25</v>
      </c>
      <c r="E44">
        <f t="shared" si="3"/>
        <v>-51.526865094704291</v>
      </c>
      <c r="F44">
        <v>29</v>
      </c>
      <c r="G44">
        <v>2587</v>
      </c>
      <c r="H44">
        <f t="shared" si="4"/>
        <v>258700</v>
      </c>
      <c r="I44">
        <v>2587</v>
      </c>
      <c r="J44">
        <v>25</v>
      </c>
    </row>
    <row r="45" spans="2:12" x14ac:dyDescent="0.25">
      <c r="B45">
        <f t="shared" si="2"/>
        <v>43</v>
      </c>
      <c r="C45">
        <v>1254</v>
      </c>
      <c r="D45">
        <v>24</v>
      </c>
      <c r="E45">
        <f t="shared" si="3"/>
        <v>71.05263157894737</v>
      </c>
      <c r="F45">
        <v>26</v>
      </c>
      <c r="G45">
        <v>1254</v>
      </c>
      <c r="H45">
        <f t="shared" si="4"/>
        <v>125400</v>
      </c>
      <c r="I45">
        <v>1254</v>
      </c>
      <c r="J45">
        <v>24</v>
      </c>
    </row>
    <row r="46" spans="2:12" x14ac:dyDescent="0.25">
      <c r="B46">
        <f t="shared" si="2"/>
        <v>44</v>
      </c>
      <c r="C46">
        <v>2145</v>
      </c>
      <c r="D46">
        <v>29</v>
      </c>
      <c r="E46">
        <f t="shared" si="3"/>
        <v>51.701631701631698</v>
      </c>
      <c r="F46">
        <v>34</v>
      </c>
      <c r="G46">
        <v>2145</v>
      </c>
      <c r="H46">
        <f t="shared" si="4"/>
        <v>214500</v>
      </c>
      <c r="I46">
        <v>2145</v>
      </c>
      <c r="J46">
        <v>29</v>
      </c>
    </row>
    <row r="47" spans="2:12" x14ac:dyDescent="0.25">
      <c r="B47">
        <f t="shared" si="2"/>
        <v>45</v>
      </c>
      <c r="C47">
        <v>3254</v>
      </c>
      <c r="D47">
        <v>24</v>
      </c>
      <c r="E47">
        <f t="shared" si="3"/>
        <v>-61.339889366933008</v>
      </c>
      <c r="F47">
        <v>35</v>
      </c>
      <c r="G47">
        <v>3254</v>
      </c>
      <c r="H47">
        <f t="shared" si="4"/>
        <v>325400</v>
      </c>
      <c r="I47">
        <v>3254</v>
      </c>
      <c r="J47">
        <v>24</v>
      </c>
    </row>
    <row r="48" spans="2:12" x14ac:dyDescent="0.25">
      <c r="B48">
        <f t="shared" si="2"/>
        <v>46</v>
      </c>
      <c r="C48">
        <v>1258</v>
      </c>
      <c r="D48">
        <v>23</v>
      </c>
      <c r="E48">
        <f t="shared" si="3"/>
        <v>158.98251192368841</v>
      </c>
      <c r="F48">
        <v>36</v>
      </c>
      <c r="G48">
        <v>1258</v>
      </c>
      <c r="H48">
        <f t="shared" si="4"/>
        <v>125800</v>
      </c>
      <c r="I48">
        <v>1258</v>
      </c>
      <c r="J48">
        <v>23</v>
      </c>
    </row>
    <row r="49" spans="2:12" x14ac:dyDescent="0.25">
      <c r="B49">
        <f t="shared" si="2"/>
        <v>47</v>
      </c>
      <c r="C49">
        <v>3258</v>
      </c>
      <c r="D49">
        <v>24</v>
      </c>
      <c r="E49">
        <f t="shared" si="3"/>
        <v>100.95150399017803</v>
      </c>
      <c r="F49">
        <v>38</v>
      </c>
      <c r="G49">
        <v>3258</v>
      </c>
      <c r="H49">
        <f t="shared" si="4"/>
        <v>325800</v>
      </c>
      <c r="I49">
        <v>3258</v>
      </c>
      <c r="J49">
        <v>24</v>
      </c>
    </row>
    <row r="50" spans="2:12" x14ac:dyDescent="0.25">
      <c r="B50">
        <f t="shared" si="2"/>
        <v>48</v>
      </c>
      <c r="C50">
        <v>6547</v>
      </c>
      <c r="D50">
        <v>26</v>
      </c>
      <c r="E50">
        <f t="shared" si="3"/>
        <v>-0.36658011302886817</v>
      </c>
      <c r="F50">
        <v>37</v>
      </c>
      <c r="G50">
        <v>6547</v>
      </c>
      <c r="H50">
        <f t="shared" si="4"/>
        <v>654700</v>
      </c>
      <c r="I50">
        <v>6547</v>
      </c>
      <c r="J50">
        <v>26</v>
      </c>
    </row>
    <row r="51" spans="2:12" x14ac:dyDescent="0.25">
      <c r="B51">
        <f t="shared" si="2"/>
        <v>49</v>
      </c>
      <c r="C51">
        <v>6523</v>
      </c>
      <c r="D51">
        <v>28</v>
      </c>
      <c r="E51">
        <f t="shared" si="3"/>
        <v>0.36792886708569678</v>
      </c>
      <c r="F51">
        <v>39</v>
      </c>
      <c r="G51">
        <v>6523</v>
      </c>
      <c r="H51">
        <f t="shared" si="4"/>
        <v>652300</v>
      </c>
      <c r="I51">
        <v>6523</v>
      </c>
      <c r="J51">
        <v>28</v>
      </c>
    </row>
    <row r="52" spans="2:12" x14ac:dyDescent="0.25">
      <c r="B52">
        <f t="shared" si="2"/>
        <v>50</v>
      </c>
      <c r="C52">
        <v>6547</v>
      </c>
      <c r="D52">
        <v>27</v>
      </c>
      <c r="E52">
        <f t="shared" si="3"/>
        <v>0</v>
      </c>
      <c r="F52">
        <v>34</v>
      </c>
      <c r="G52">
        <v>6547</v>
      </c>
      <c r="H52">
        <f t="shared" si="4"/>
        <v>654700</v>
      </c>
      <c r="I52">
        <v>6547</v>
      </c>
      <c r="J52">
        <v>27</v>
      </c>
    </row>
    <row r="53" spans="2:12" x14ac:dyDescent="0.25">
      <c r="B53">
        <f t="shared" si="2"/>
        <v>51</v>
      </c>
      <c r="C53">
        <v>6547</v>
      </c>
      <c r="D53">
        <v>28</v>
      </c>
      <c r="E53">
        <f t="shared" si="3"/>
        <v>-0.35130594165266532</v>
      </c>
      <c r="F53">
        <v>36</v>
      </c>
      <c r="G53">
        <v>6547</v>
      </c>
      <c r="H53">
        <f t="shared" si="4"/>
        <v>654700</v>
      </c>
      <c r="I53">
        <v>6547</v>
      </c>
      <c r="J53">
        <v>28</v>
      </c>
    </row>
    <row r="54" spans="2:12" x14ac:dyDescent="0.25">
      <c r="B54">
        <f t="shared" si="2"/>
        <v>52</v>
      </c>
      <c r="C54">
        <v>6524</v>
      </c>
      <c r="D54">
        <v>29</v>
      </c>
      <c r="E54">
        <f t="shared" si="3"/>
        <v>0</v>
      </c>
      <c r="F54">
        <v>45</v>
      </c>
      <c r="G54">
        <v>6524</v>
      </c>
      <c r="H54">
        <f t="shared" si="4"/>
        <v>652400</v>
      </c>
      <c r="I54">
        <v>6524</v>
      </c>
      <c r="J54">
        <v>29</v>
      </c>
    </row>
    <row r="55" spans="2:12" x14ac:dyDescent="0.25">
      <c r="B55">
        <f t="shared" si="2"/>
        <v>53</v>
      </c>
      <c r="C55">
        <v>6524</v>
      </c>
      <c r="D55">
        <v>27</v>
      </c>
      <c r="E55">
        <f t="shared" si="3"/>
        <v>0</v>
      </c>
      <c r="F55">
        <v>43</v>
      </c>
      <c r="G55">
        <v>6524</v>
      </c>
      <c r="H55">
        <f t="shared" si="4"/>
        <v>652400</v>
      </c>
      <c r="I55">
        <v>6524</v>
      </c>
      <c r="J55">
        <v>27</v>
      </c>
      <c r="L55" t="s">
        <v>11</v>
      </c>
    </row>
    <row r="56" spans="2:12" x14ac:dyDescent="0.25">
      <c r="B56">
        <f t="shared" si="2"/>
        <v>54</v>
      </c>
      <c r="C56">
        <v>6524</v>
      </c>
      <c r="D56">
        <v>28</v>
      </c>
      <c r="E56">
        <f t="shared" si="3"/>
        <v>0.27590435315757206</v>
      </c>
      <c r="F56">
        <v>42</v>
      </c>
      <c r="G56">
        <v>6524</v>
      </c>
      <c r="H56">
        <f t="shared" si="4"/>
        <v>652400</v>
      </c>
      <c r="I56">
        <v>6524</v>
      </c>
      <c r="J56">
        <v>28</v>
      </c>
      <c r="L56" t="s">
        <v>15</v>
      </c>
    </row>
    <row r="57" spans="2:12" x14ac:dyDescent="0.25">
      <c r="B57">
        <f t="shared" si="2"/>
        <v>55</v>
      </c>
      <c r="C57">
        <v>6542</v>
      </c>
      <c r="D57">
        <v>24</v>
      </c>
      <c r="E57">
        <f t="shared" si="3"/>
        <v>-30.525833078569242</v>
      </c>
      <c r="F57">
        <v>40</v>
      </c>
      <c r="G57">
        <v>6542</v>
      </c>
      <c r="H57">
        <f t="shared" si="4"/>
        <v>654200</v>
      </c>
      <c r="I57">
        <v>6542</v>
      </c>
      <c r="J57">
        <v>24</v>
      </c>
      <c r="L57" t="s">
        <v>9</v>
      </c>
    </row>
    <row r="58" spans="2:12" x14ac:dyDescent="0.25">
      <c r="B58">
        <f t="shared" si="2"/>
        <v>56</v>
      </c>
      <c r="C58">
        <v>4545</v>
      </c>
      <c r="D58">
        <v>26</v>
      </c>
      <c r="E58">
        <f t="shared" si="3"/>
        <v>-45.918591859185923</v>
      </c>
      <c r="F58">
        <v>30</v>
      </c>
      <c r="G58">
        <v>4545</v>
      </c>
      <c r="H58">
        <f t="shared" si="4"/>
        <v>454500</v>
      </c>
      <c r="I58">
        <v>4545</v>
      </c>
      <c r="J58">
        <v>26</v>
      </c>
    </row>
    <row r="59" spans="2:12" x14ac:dyDescent="0.25">
      <c r="B59">
        <f t="shared" si="2"/>
        <v>57</v>
      </c>
      <c r="C59">
        <v>2458</v>
      </c>
      <c r="D59">
        <v>292</v>
      </c>
      <c r="E59">
        <f t="shared" si="3"/>
        <v>208.29943043124493</v>
      </c>
      <c r="F59">
        <v>20</v>
      </c>
      <c r="G59">
        <v>2458</v>
      </c>
      <c r="H59">
        <f t="shared" si="4"/>
        <v>245800</v>
      </c>
      <c r="I59">
        <v>2458</v>
      </c>
      <c r="J59">
        <v>292</v>
      </c>
    </row>
    <row r="60" spans="2:12" x14ac:dyDescent="0.25">
      <c r="B60">
        <f t="shared" si="2"/>
        <v>58</v>
      </c>
      <c r="C60">
        <v>7578</v>
      </c>
      <c r="D60">
        <v>82</v>
      </c>
      <c r="E60">
        <f t="shared" si="3"/>
        <v>-71.575613618368962</v>
      </c>
      <c r="F60">
        <v>36</v>
      </c>
      <c r="G60">
        <v>7578</v>
      </c>
      <c r="H60">
        <f t="shared" si="4"/>
        <v>757800</v>
      </c>
      <c r="I60">
        <v>7578</v>
      </c>
      <c r="J60">
        <v>82</v>
      </c>
    </row>
    <row r="61" spans="2:12" x14ac:dyDescent="0.25">
      <c r="B61">
        <f t="shared" si="2"/>
        <v>59</v>
      </c>
      <c r="C61">
        <v>2154</v>
      </c>
      <c r="D61">
        <v>72</v>
      </c>
      <c r="E61">
        <f t="shared" si="3"/>
        <v>2339.41504178273</v>
      </c>
      <c r="F61">
        <v>45</v>
      </c>
      <c r="G61">
        <v>2154</v>
      </c>
      <c r="H61">
        <f t="shared" si="4"/>
        <v>215400</v>
      </c>
      <c r="I61">
        <v>2154</v>
      </c>
      <c r="J61">
        <v>72</v>
      </c>
    </row>
    <row r="62" spans="2:12" x14ac:dyDescent="0.25">
      <c r="B62">
        <f t="shared" si="2"/>
        <v>60</v>
      </c>
      <c r="C62">
        <v>52545</v>
      </c>
      <c r="D62">
        <v>82</v>
      </c>
      <c r="E62">
        <f t="shared" si="3"/>
        <v>-95.900656580074212</v>
      </c>
      <c r="F62">
        <v>42</v>
      </c>
      <c r="G62">
        <v>52545</v>
      </c>
      <c r="H62">
        <f t="shared" si="4"/>
        <v>5254500</v>
      </c>
      <c r="I62">
        <v>52545</v>
      </c>
      <c r="J62">
        <v>82</v>
      </c>
    </row>
    <row r="63" spans="2:12" x14ac:dyDescent="0.25">
      <c r="B63">
        <f t="shared" si="2"/>
        <v>61</v>
      </c>
      <c r="C63">
        <v>2154</v>
      </c>
      <c r="D63">
        <v>926</v>
      </c>
      <c r="E63">
        <f t="shared" si="3"/>
        <v>-0.4178272980501393</v>
      </c>
      <c r="F63">
        <v>43</v>
      </c>
      <c r="G63">
        <v>2154</v>
      </c>
      <c r="H63">
        <f t="shared" si="4"/>
        <v>215400</v>
      </c>
      <c r="I63">
        <v>2154</v>
      </c>
      <c r="J63">
        <v>926</v>
      </c>
    </row>
    <row r="64" spans="2:12" x14ac:dyDescent="0.25">
      <c r="B64">
        <f t="shared" si="2"/>
        <v>62</v>
      </c>
      <c r="C64">
        <v>2145</v>
      </c>
      <c r="D64">
        <v>24</v>
      </c>
      <c r="E64">
        <f t="shared" si="3"/>
        <v>51.888111888111887</v>
      </c>
      <c r="F64">
        <v>35</v>
      </c>
      <c r="G64">
        <v>2145</v>
      </c>
      <c r="H64">
        <f t="shared" si="4"/>
        <v>214500</v>
      </c>
      <c r="I64">
        <v>2145</v>
      </c>
      <c r="J64">
        <v>24</v>
      </c>
    </row>
    <row r="65" spans="2:12" x14ac:dyDescent="0.25">
      <c r="B65">
        <f t="shared" si="2"/>
        <v>63</v>
      </c>
      <c r="C65">
        <v>3258</v>
      </c>
      <c r="D65">
        <v>25</v>
      </c>
      <c r="E65">
        <f t="shared" si="3"/>
        <v>-0.12277470841006752</v>
      </c>
      <c r="F65">
        <v>38</v>
      </c>
      <c r="G65">
        <v>3258</v>
      </c>
      <c r="H65">
        <f t="shared" si="4"/>
        <v>325800</v>
      </c>
      <c r="I65">
        <v>3258</v>
      </c>
      <c r="J65">
        <v>25</v>
      </c>
    </row>
    <row r="66" spans="2:12" x14ac:dyDescent="0.25">
      <c r="B66">
        <f t="shared" si="2"/>
        <v>64</v>
      </c>
      <c r="C66">
        <v>3254</v>
      </c>
      <c r="D66">
        <v>272</v>
      </c>
      <c r="E66">
        <f t="shared" si="3"/>
        <v>-28.948985863552551</v>
      </c>
      <c r="F66">
        <v>37</v>
      </c>
      <c r="G66">
        <v>3254</v>
      </c>
      <c r="H66">
        <f t="shared" si="4"/>
        <v>325400</v>
      </c>
      <c r="I66">
        <v>3254</v>
      </c>
      <c r="J66">
        <v>272</v>
      </c>
    </row>
    <row r="67" spans="2:12" x14ac:dyDescent="0.25">
      <c r="B67">
        <f t="shared" si="2"/>
        <v>65</v>
      </c>
      <c r="C67">
        <v>2312</v>
      </c>
      <c r="D67">
        <v>82</v>
      </c>
      <c r="E67">
        <f t="shared" ref="E67:E76" si="5">((G68-G67)/G67)*100</f>
        <v>40.743944636678201</v>
      </c>
      <c r="F67">
        <v>39</v>
      </c>
      <c r="G67">
        <v>2312</v>
      </c>
      <c r="H67">
        <f t="shared" ref="H67:H98" si="6">G67*100</f>
        <v>231200</v>
      </c>
      <c r="I67">
        <v>2312</v>
      </c>
      <c r="J67">
        <v>82</v>
      </c>
    </row>
    <row r="68" spans="2:12" x14ac:dyDescent="0.25">
      <c r="B68">
        <f t="shared" si="2"/>
        <v>66</v>
      </c>
      <c r="C68">
        <v>3254</v>
      </c>
      <c r="D68">
        <v>6</v>
      </c>
      <c r="E68">
        <f t="shared" si="5"/>
        <v>13.368162261831593</v>
      </c>
      <c r="F68">
        <v>34</v>
      </c>
      <c r="G68">
        <v>3254</v>
      </c>
      <c r="H68">
        <f t="shared" si="6"/>
        <v>325400</v>
      </c>
      <c r="I68">
        <v>3254</v>
      </c>
      <c r="J68">
        <v>6</v>
      </c>
    </row>
    <row r="69" spans="2:12" x14ac:dyDescent="0.25">
      <c r="B69">
        <f t="shared" si="2"/>
        <v>67</v>
      </c>
      <c r="C69">
        <v>3689</v>
      </c>
      <c r="D69">
        <v>34</v>
      </c>
      <c r="E69">
        <f t="shared" si="5"/>
        <v>-11.683383030631607</v>
      </c>
      <c r="F69">
        <v>38</v>
      </c>
      <c r="G69">
        <v>3689</v>
      </c>
      <c r="H69">
        <f t="shared" si="6"/>
        <v>368900</v>
      </c>
      <c r="I69">
        <v>3689</v>
      </c>
      <c r="J69">
        <v>34</v>
      </c>
    </row>
    <row r="70" spans="2:12" x14ac:dyDescent="0.25">
      <c r="B70">
        <f t="shared" ref="B70:B76" si="7">B69+1</f>
        <v>68</v>
      </c>
      <c r="C70">
        <v>3258</v>
      </c>
      <c r="D70">
        <v>10</v>
      </c>
      <c r="E70">
        <f t="shared" si="5"/>
        <v>-0.18416206261510129</v>
      </c>
      <c r="F70">
        <v>36</v>
      </c>
      <c r="G70">
        <v>3258</v>
      </c>
      <c r="H70">
        <f t="shared" si="6"/>
        <v>325800</v>
      </c>
      <c r="I70">
        <v>3258</v>
      </c>
      <c r="J70">
        <v>10</v>
      </c>
    </row>
    <row r="71" spans="2:12" x14ac:dyDescent="0.25">
      <c r="B71">
        <f t="shared" si="7"/>
        <v>69</v>
      </c>
      <c r="C71">
        <v>3252</v>
      </c>
      <c r="D71">
        <v>9</v>
      </c>
      <c r="E71">
        <f t="shared" si="5"/>
        <v>-1.1377613776137763</v>
      </c>
      <c r="F71">
        <v>38</v>
      </c>
      <c r="G71">
        <v>3252</v>
      </c>
      <c r="H71">
        <f t="shared" si="6"/>
        <v>325200</v>
      </c>
      <c r="I71">
        <v>3252</v>
      </c>
      <c r="J71">
        <v>9</v>
      </c>
    </row>
    <row r="72" spans="2:12" x14ac:dyDescent="0.25">
      <c r="B72">
        <f t="shared" si="7"/>
        <v>70</v>
      </c>
      <c r="C72">
        <v>3215</v>
      </c>
      <c r="D72">
        <v>6</v>
      </c>
      <c r="E72">
        <f t="shared" si="5"/>
        <v>-48.149300155520997</v>
      </c>
      <c r="F72">
        <v>25</v>
      </c>
      <c r="G72">
        <v>3215</v>
      </c>
      <c r="H72">
        <f t="shared" si="6"/>
        <v>321500</v>
      </c>
      <c r="I72">
        <v>3215</v>
      </c>
      <c r="J72">
        <v>6</v>
      </c>
    </row>
    <row r="73" spans="2:12" x14ac:dyDescent="0.25">
      <c r="B73">
        <f t="shared" si="7"/>
        <v>71</v>
      </c>
      <c r="C73">
        <v>1667</v>
      </c>
      <c r="D73">
        <v>8</v>
      </c>
      <c r="E73">
        <f t="shared" si="5"/>
        <v>114.09718056388722</v>
      </c>
      <c r="F73">
        <v>35</v>
      </c>
      <c r="G73">
        <v>1667</v>
      </c>
      <c r="H73">
        <f t="shared" si="6"/>
        <v>166700</v>
      </c>
      <c r="I73">
        <v>1667</v>
      </c>
      <c r="J73">
        <v>8</v>
      </c>
      <c r="L73" t="s">
        <v>12</v>
      </c>
    </row>
    <row r="74" spans="2:12" x14ac:dyDescent="0.25">
      <c r="B74">
        <f t="shared" si="7"/>
        <v>72</v>
      </c>
      <c r="C74">
        <v>3569</v>
      </c>
      <c r="D74">
        <v>16</v>
      </c>
      <c r="E74">
        <f t="shared" si="5"/>
        <v>-81.675539366769399</v>
      </c>
      <c r="F74">
        <v>38</v>
      </c>
      <c r="G74">
        <v>3569</v>
      </c>
      <c r="H74">
        <f t="shared" si="6"/>
        <v>356900</v>
      </c>
      <c r="I74">
        <v>3569</v>
      </c>
      <c r="J74">
        <v>16</v>
      </c>
      <c r="L74" t="s">
        <v>16</v>
      </c>
    </row>
    <row r="75" spans="2:12" x14ac:dyDescent="0.25">
      <c r="B75">
        <f t="shared" si="7"/>
        <v>73</v>
      </c>
      <c r="C75">
        <v>654</v>
      </c>
      <c r="D75">
        <v>17</v>
      </c>
      <c r="E75">
        <f t="shared" si="5"/>
        <v>173.54740061162079</v>
      </c>
      <c r="F75">
        <v>29</v>
      </c>
      <c r="G75">
        <v>654</v>
      </c>
      <c r="H75">
        <f t="shared" si="6"/>
        <v>65400</v>
      </c>
      <c r="I75">
        <v>654</v>
      </c>
      <c r="J75">
        <v>17</v>
      </c>
    </row>
    <row r="76" spans="2:12" x14ac:dyDescent="0.25">
      <c r="B76">
        <f t="shared" si="7"/>
        <v>74</v>
      </c>
      <c r="C76">
        <v>1789</v>
      </c>
      <c r="D76">
        <v>19</v>
      </c>
      <c r="E76">
        <f t="shared" si="5"/>
        <v>-100</v>
      </c>
      <c r="F76">
        <v>35</v>
      </c>
      <c r="G76">
        <v>1789</v>
      </c>
      <c r="H76">
        <f t="shared" si="6"/>
        <v>178900</v>
      </c>
      <c r="I76">
        <v>1789</v>
      </c>
      <c r="J76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2020-10-21T17:02:34Z</dcterms:modified>
</cp:coreProperties>
</file>